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C-CL-FS-01\fldredirect\drudzite1\Desktop\"/>
    </mc:Choice>
  </mc:AlternateContent>
  <xr:revisionPtr revIDLastSave="0" documentId="13_ncr:1_{16F44690-0892-4340-8B2B-A4ED002EB8DC}" xr6:coauthVersionLast="36" xr6:coauthVersionMax="36" xr10:uidLastSave="{00000000-0000-0000-0000-000000000000}"/>
  <bookViews>
    <workbookView xWindow="0" yWindow="0" windowWidth="28800" windowHeight="12345" tabRatio="862" xr2:uid="{00000000-000D-0000-FFFF-FFFF00000000}"/>
  </bookViews>
  <sheets>
    <sheet name="Pamatinfo." sheetId="3" r:id="rId1"/>
    <sheet name="1.Infrastrukt." sheetId="1" r:id="rId2"/>
    <sheet name="2.Izmantošana" sheetId="13" r:id="rId3"/>
    <sheet name="3.Krājums" sheetId="5" r:id="rId4"/>
    <sheet name="4.Darbinieki" sheetId="6" r:id="rId5"/>
    <sheet name="5.Finanses" sheetId="7" r:id="rId6"/>
    <sheet name="6.Inf.Tehnol." sheetId="9" r:id="rId7"/>
    <sheet name="7.Digitalizācija" sheetId="10" r:id="rId8"/>
    <sheet name="8.Darba kvalitāte" sheetId="11" r:id="rId9"/>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7" i="13" l="1"/>
  <c r="F20" i="5" l="1"/>
  <c r="G20" i="5"/>
  <c r="E20" i="5"/>
  <c r="F24" i="5"/>
  <c r="G24" i="5"/>
  <c r="E24" i="5"/>
  <c r="F6" i="5" l="1"/>
  <c r="G6" i="5"/>
  <c r="E6" i="5"/>
  <c r="E5" i="5"/>
  <c r="F5" i="5"/>
  <c r="G5" i="5" l="1"/>
  <c r="F27" i="13" l="1"/>
  <c r="F46" i="13"/>
  <c r="F41" i="13" s="1"/>
  <c r="F59" i="13"/>
  <c r="F56" i="13"/>
  <c r="F24" i="13" l="1"/>
  <c r="F13" i="13" l="1"/>
  <c r="F12" i="13" s="1"/>
  <c r="F22" i="7" l="1"/>
  <c r="H52" i="6" l="1"/>
  <c r="F5" i="9" l="1"/>
  <c r="F30" i="7" l="1"/>
  <c r="F12" i="7"/>
  <c r="F8" i="7" s="1"/>
  <c r="F6" i="7" l="1"/>
  <c r="I31" i="6"/>
  <c r="J31" i="6"/>
  <c r="H31" i="6"/>
  <c r="J6" i="6"/>
  <c r="I6" i="6"/>
  <c r="I4" i="6" s="1"/>
  <c r="H6" i="6"/>
  <c r="F36" i="1"/>
  <c r="H4" i="6" l="1"/>
  <c r="J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36" authorId="0" shapeId="0" xr:uid="{00000000-0006-0000-0000-000001000000}">
      <text>
        <r>
          <rPr>
            <b/>
            <sz val="9"/>
            <color indexed="81"/>
            <rFont val="Tahoma"/>
            <family val="2"/>
            <charset val="186"/>
          </rPr>
          <t>Pakalpojumu sniegšanas vieta (PSV) = Bibliotēkas struktūrvienība (nodaļa, filiāle), kura atrodas citā adresē nekā bibliotēkas centrālā novietne, bet nav reģistrēta Bibliotēku reģistrā.</t>
        </r>
      </text>
    </comment>
    <comment ref="B40" authorId="0" shapeId="0" xr:uid="{00000000-0006-0000-0000-000002000000}">
      <text>
        <r>
          <rPr>
            <b/>
            <sz val="9"/>
            <color indexed="81"/>
            <rFont val="Tahoma"/>
            <family val="2"/>
            <charset val="186"/>
          </rPr>
          <t>Ārējais apkalpošanas punkts (ĀAP) - Pakalpojumu punkts ārpus bibliotēkas telpām (piem. pansionāti, aprūpes centri, ārstniecības iest., cietums u.c.),  kur deponēti bibliotēkas materiāli ierobežotām lietotāju grupām un regulāri ir pieejami noteikti pakalpojumi.</t>
        </r>
        <r>
          <rPr>
            <sz val="9"/>
            <color indexed="81"/>
            <rFont val="Tahoma"/>
            <family val="2"/>
            <charset val="186"/>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23" authorId="0" shapeId="0" xr:uid="{0AEDEF81-DCF1-4179-9E5F-C736CCF57569}">
      <text>
        <r>
          <rPr>
            <b/>
            <sz val="9"/>
            <color indexed="81"/>
            <rFont val="Tahoma"/>
            <family val="2"/>
            <charset val="186"/>
          </rPr>
          <t>Norāda, ja bibliotēka atrodas atsevišķā ēkā un tai ir pieguļošā teritorija.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22" authorId="0" shapeId="0" xr:uid="{E571D50D-278D-44D6-933E-7B0F128EEAE8}">
      <text>
        <r>
          <rPr>
            <b/>
            <sz val="9"/>
            <color indexed="81"/>
            <rFont val="Tahoma"/>
            <family val="2"/>
            <charset val="186"/>
          </rPr>
          <t>Izsniegumu uzrāda tikai tiem resursiem, kas ir bibliotēkas krājumā.</t>
        </r>
        <r>
          <rPr>
            <sz val="9"/>
            <color indexed="81"/>
            <rFont val="Tahoma"/>
            <family val="2"/>
            <charset val="186"/>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7" authorId="0" shapeId="0" xr:uid="{00000000-0006-0000-0300-000001000000}">
      <text>
        <r>
          <rPr>
            <sz val="9"/>
            <color indexed="81"/>
            <rFont val="Tahoma"/>
            <family val="2"/>
            <charset val="186"/>
          </rPr>
          <t xml:space="preserve">Neperiodiski iespiesti resursi kodeksa formā, t.i., ar vienā malā sastiprinātām lapām.
</t>
        </r>
      </text>
    </comment>
    <comment ref="B8" authorId="0" shapeId="0" xr:uid="{00000000-0006-0000-0300-000002000000}">
      <text>
        <r>
          <rPr>
            <sz val="9"/>
            <color indexed="81"/>
            <rFont val="Tahoma"/>
            <family val="2"/>
            <charset val="186"/>
          </rPr>
          <t xml:space="preserve">Izdevumi, kas iznāk secīgās daļās, parasti ar numerāciju vai datējumu un paredzēts izdošanai neierobežoti ilgi neatkarīgi no periodiskuma (periodiskie izdevumi, pārskati, tēzes, zinātniskie raksti u.tml.). Neietver monogrāfiju sērijas – tās uzskaitāmas kā grāmatas.
</t>
        </r>
      </text>
    </comment>
    <comment ref="B9" authorId="0" shapeId="0" xr:uid="{00000000-0006-0000-0300-000003000000}">
      <text>
        <r>
          <rPr>
            <sz val="9"/>
            <color indexed="81"/>
            <rFont val="Tahoma"/>
            <family val="2"/>
            <charset val="186"/>
          </rPr>
          <t xml:space="preserve">Resursi, kura saturā pārsvarā ir skaņa un/vai attēli, un kuram nepieciešama īpaša ierīce, lai to noskatītos un/vai noklausītos (skaņuplates, lentes, kasetes, audiokompaktdiski, DVD diski, digitālie audioieraksti, diapozitīvi, transparenti, kinofilmas, videoieraksti, datorspēles).
</t>
        </r>
      </text>
    </comment>
    <comment ref="B10" authorId="0" shapeId="0" xr:uid="{00000000-0006-0000-0300-000004000000}">
      <text>
        <r>
          <rPr>
            <sz val="9"/>
            <color indexed="81"/>
            <rFont val="Tahoma"/>
            <family val="2"/>
            <charset val="186"/>
          </rPr>
          <t>Fotogrāfiski dokumenti, kura izmantošanai nepieciešams palielinājums (mikrofišas, mikrofilmas).</t>
        </r>
      </text>
    </comment>
    <comment ref="B11" authorId="0" shapeId="0" xr:uid="{00000000-0006-0000-0300-000005000000}">
      <text>
        <r>
          <rPr>
            <sz val="9"/>
            <color indexed="81"/>
            <rFont val="Tahoma"/>
            <family val="2"/>
            <charset val="186"/>
          </rPr>
          <t xml:space="preserve">Telpā un laikā lokalizētu konkrētu un abstraktu parādību nosacīts attēlojums samazinātā mērogā (kartes, globusi, plāni, topogrāfiskie modeļi, taktilās kartes un aeroattēlojumi, izņemot atlantus un kartogrāfiskos dokumentus kodeksa, mikroformā, audiovizuālā un elektroniskā formā).
</t>
        </r>
      </text>
    </comment>
    <comment ref="B12" authorId="0" shapeId="0" xr:uid="{00000000-0006-0000-0300-000006000000}">
      <text>
        <r>
          <rPr>
            <sz val="9"/>
            <color indexed="81"/>
            <rFont val="Tahoma"/>
            <family val="2"/>
            <charset val="186"/>
          </rPr>
          <t>Izdevumi, kura pamatsaturs ir mūzikas attēlojums, parasti nošu rakstā – lapas vai kodeksa formā.</t>
        </r>
      </text>
    </comment>
    <comment ref="B13" authorId="0" shapeId="0" xr:uid="{00000000-0006-0000-0300-000007000000}">
      <text>
        <r>
          <rPr>
            <sz val="9"/>
            <color indexed="81"/>
            <rFont val="Tahoma"/>
            <family val="2"/>
            <charset val="186"/>
          </rPr>
          <t>Iespiesti izdevumi, kura raksturīgākā iezīme ir attēls (iespiedgrafika, mākslas darba oriģināli, mākslas darbu reprodukcijas, fotogrāfijas, plakāti, mācībattēli, tehniskie zīmējumi u.tml., izņemot attēlizdevumus kodeksa formā, mikroformā, audiovizuālā vai elektroniskā formā).</t>
        </r>
      </text>
    </comment>
    <comment ref="B14" authorId="0" shapeId="0" xr:uid="{00000000-0006-0000-0300-000008000000}">
      <text>
        <r>
          <rPr>
            <sz val="9"/>
            <color indexed="81"/>
            <rFont val="Tahoma"/>
            <family val="2"/>
            <charset val="186"/>
          </rPr>
          <t xml:space="preserve">
Dokumenti, ko izdod kādam īpašam vai atkārtotam notikumam, kas pēc laika vai citā kontekstā zaudē savu sākotnējo nozīmi</t>
        </r>
      </text>
    </comment>
    <comment ref="B15" authorId="0" shapeId="0" xr:uid="{00000000-0006-0000-0300-000009000000}">
      <text>
        <r>
          <rPr>
            <sz val="9"/>
            <color indexed="81"/>
            <rFont val="Tahoma"/>
            <family val="2"/>
            <charset val="186"/>
          </rPr>
          <t xml:space="preserve">
Braila raksta dokumenti</t>
        </r>
      </text>
    </comment>
    <comment ref="B16" authorId="0" shapeId="0" xr:uid="{00000000-0006-0000-0300-00000A000000}">
      <text>
        <r>
          <rPr>
            <sz val="9"/>
            <color indexed="81"/>
            <rFont val="Tahoma"/>
            <family val="2"/>
            <charset val="186"/>
          </rPr>
          <t xml:space="preserve">Dokumenti, kas garantē ekskluzīvas izgudrotāja tiesības izmantot vai licencēt izgudrojumu kopā attiecīgo dokumentāciju.
</t>
        </r>
      </text>
    </comment>
    <comment ref="B17" authorId="0" shapeId="0" xr:uid="{00000000-0006-0000-0300-00000B000000}">
      <text>
        <r>
          <rPr>
            <sz val="9"/>
            <color indexed="81"/>
            <rFont val="Tahoma"/>
            <family val="2"/>
            <charset val="186"/>
          </rPr>
          <t>Dokumentu oriģināli rokrakstā vai mašīnrakstā.</t>
        </r>
        <r>
          <rPr>
            <sz val="9"/>
            <color indexed="81"/>
            <rFont val="Tahoma"/>
            <family val="2"/>
            <charset val="186"/>
          </rPr>
          <t xml:space="preserve">
</t>
        </r>
      </text>
    </comment>
    <comment ref="B18" authorId="0" shapeId="0" xr:uid="{00000000-0006-0000-0300-00000C000000}">
      <text>
        <r>
          <rPr>
            <sz val="9"/>
            <color indexed="81"/>
            <rFont val="Tahoma"/>
            <family val="2"/>
            <charset val="186"/>
          </rPr>
          <t xml:space="preserve">
Nepublicēti dokumenti, kas ir publiski pieejams, bet netiek izplatīts tirdzniecības tīklā (institūciju analītiskie pārskati, koncepcijas un programmas, konferenču vai kongresu programmas, referātu tēzes, referātu teksti, rezolūcijas u.tml.).</t>
        </r>
      </text>
    </comment>
    <comment ref="B19" authorId="0" shapeId="0" xr:uid="{00000000-0006-0000-0300-00000D000000}">
      <text>
        <r>
          <rPr>
            <sz val="9"/>
            <color indexed="81"/>
            <rFont val="Tahoma"/>
            <family val="2"/>
            <charset val="186"/>
          </rPr>
          <t xml:space="preserve">
Cita veida neelektroniska formāta dokumenti vai krājuma vienības (diorāmas, trīsdimensiju formas, spēles, rotaļlietas, artefakti, reālijas u.tml.)</t>
        </r>
      </text>
    </comment>
    <comment ref="B20" authorId="0" shapeId="0" xr:uid="{00000000-0006-0000-0300-00000E000000}">
      <text>
        <r>
          <rPr>
            <sz val="9"/>
            <color indexed="81"/>
            <rFont val="Tahoma"/>
            <family val="2"/>
            <charset val="186"/>
          </rPr>
          <t>No kopējā skaita, zemāk, atsevišķi jāuzrāda e-grāmatas un lejuplādējamas audiogrāmatas un citi digitālie resursi</t>
        </r>
      </text>
    </comment>
    <comment ref="B21" authorId="0" shapeId="0" xr:uid="{00000000-0006-0000-0300-00000F000000}">
      <text>
        <r>
          <rPr>
            <sz val="9"/>
            <color indexed="81"/>
            <rFont val="Tahoma"/>
            <family val="2"/>
            <charset val="186"/>
          </rPr>
          <t>Grāmata digitālā formā (parasti ar meklēšanas iespēju tajā) pēc analoģijas ar iespiestu grāmatu (monogrāfiju).</t>
        </r>
        <r>
          <rPr>
            <sz val="9"/>
            <color indexed="81"/>
            <rFont val="Tahoma"/>
            <family val="2"/>
            <charset val="186"/>
          </rPr>
          <t xml:space="preserve">
</t>
        </r>
      </text>
    </comment>
    <comment ref="B22" authorId="0" shapeId="0" xr:uid="{00000000-0006-0000-0300-000010000000}">
      <text>
        <r>
          <rPr>
            <sz val="9"/>
            <color indexed="81"/>
            <rFont val="Tahoma"/>
            <family val="2"/>
            <charset val="186"/>
          </rPr>
          <t>Lejuplādējama audiogrāmata (vai klausāmgrāmata) ir grāmatas, žurnāla vai laikraksta skaņu ieraksts, kas parasti paredzēts cilvēkiem ar redzes traucējumiem. Audiogrāmatas lietotājiem var izsniegt fiziskajā nesējā vai citā ierīcē vai arī to saturu uz ierobežotu laika periodu pārsūtīt uz lietotāja datoru vai citu ierīci.</t>
        </r>
        <r>
          <rPr>
            <sz val="9"/>
            <color indexed="81"/>
            <rFont val="Tahoma"/>
            <family val="2"/>
            <charset val="186"/>
          </rPr>
          <t xml:space="preserve">
</t>
        </r>
      </text>
    </comment>
    <comment ref="B23" authorId="0" shapeId="0" xr:uid="{00000000-0006-0000-0300-000011000000}">
      <text>
        <r>
          <rPr>
            <sz val="9"/>
            <color indexed="81"/>
            <rFont val="Tahoma"/>
            <family val="2"/>
            <charset val="186"/>
          </rPr>
          <t>Digitāli radīta vai digitalizēta noteikta satura informācijas vienība, ko ir radījusi vai digitalizējusi bibliotēka, vai arī tā ir iegūta digitālā formā kā bibliotēkas krājuma daļa.</t>
        </r>
      </text>
    </comment>
    <comment ref="B29" authorId="0" shapeId="0" xr:uid="{00000000-0006-0000-0300-000012000000}">
      <text>
        <r>
          <rPr>
            <sz val="9"/>
            <color indexed="81"/>
            <rFont val="Tahoma"/>
            <family val="2"/>
            <charset val="186"/>
          </rPr>
          <t>uzrāda tikai skolu bibliotēkas</t>
        </r>
      </text>
    </comment>
    <comment ref="B30" authorId="0" shapeId="0" xr:uid="{00000000-0006-0000-0300-000013000000}">
      <text>
        <r>
          <rPr>
            <sz val="9"/>
            <color indexed="81"/>
            <rFont val="Tahoma"/>
            <family val="2"/>
            <charset val="186"/>
          </rPr>
          <t xml:space="preserve">Iespiesti resursi, kas satura un formas ziņā atbilst bērnu un jaunieši auditorijai līdz 15/16 g. v.  (9 kl.). Uzrāda publiskās bibliotēkas.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4" authorId="0" shapeId="0" xr:uid="{00000000-0006-0000-0400-000001000000}">
      <text>
        <r>
          <rPr>
            <sz val="9"/>
            <color indexed="81"/>
            <rFont val="Tahoma"/>
            <family val="2"/>
            <charset val="186"/>
          </rPr>
          <t xml:space="preserve">
(4000.r. = 4100.r. + 4200.r.)</t>
        </r>
      </text>
    </comment>
    <comment ref="B6" authorId="0" shapeId="0" xr:uid="{00000000-0006-0000-0400-000002000000}">
      <text>
        <r>
          <rPr>
            <sz val="9"/>
            <color indexed="81"/>
            <rFont val="Tahoma"/>
            <family val="2"/>
            <charset val="186"/>
          </rPr>
          <t xml:space="preserve">(4100.r. = 4110.r. + 4120.r. + 4130.r. + 4140.r. + 4150.r.)
bibliotekārais darbinieks (piem., bibliotēkas direktors, direktora vietnieks, bibliotekārs, bibliogrāfs, metodiķis, bibliotēkas IS administrators) 
</t>
        </r>
      </text>
    </comment>
    <comment ref="B14" authorId="0" shapeId="0" xr:uid="{00000000-0006-0000-0400-000003000000}">
      <text>
        <r>
          <rPr>
            <sz val="9"/>
            <color indexed="81"/>
            <rFont val="Tahoma"/>
            <family val="2"/>
            <charset val="186"/>
          </rPr>
          <t>profesionālā vid. izgl. (līdz 2002.g.) un profesionālā vid. izgl. (no 2017.g.).
Iegūts III prof.kavlifik. līm. (līdz 2022.g.)
Iegūts IV LKI līmenis</t>
        </r>
      </text>
    </comment>
    <comment ref="B25" authorId="0" shapeId="0" xr:uid="{00000000-0006-0000-0400-000004000000}">
      <text>
        <r>
          <rPr>
            <sz val="9"/>
            <color indexed="81"/>
            <rFont val="Tahoma"/>
            <family val="2"/>
            <charset val="186"/>
          </rPr>
          <t xml:space="preserve">Ir iegūts izglītības dokuments par pabeigtu profesionālo pilnveides izglītības programmu 160 h. Uzrāda datus par konkrēto pārskata periodu.
</t>
        </r>
      </text>
    </comment>
    <comment ref="B31" authorId="0" shapeId="0" xr:uid="{00000000-0006-0000-0400-000005000000}">
      <text>
        <r>
          <rPr>
            <b/>
            <sz val="9"/>
            <color indexed="81"/>
            <rFont val="Tahoma"/>
            <family val="2"/>
            <charset val="186"/>
          </rPr>
          <t xml:space="preserve">(4200.r. = 4210.r. + 4220.r. + 4230.r. + 4240.r. + 4250.r.)
 </t>
        </r>
        <r>
          <rPr>
            <sz val="9"/>
            <color indexed="81"/>
            <rFont val="Tahoma"/>
            <family val="2"/>
            <charset val="186"/>
          </rPr>
          <t xml:space="preserve">pārējos darbiniekos (piemēram, direktora vietnieks saimnieciskajos jautājumos, datortīklu administrators, IT speciālists, komunikāciju un sabiedrisko attiecību speciālists, grāmatvedis, personāla speciālists, ēkas funkciju nodrošināšanai nepieciešamais personāls)
</t>
        </r>
      </text>
    </comment>
    <comment ref="B39" authorId="0" shapeId="0" xr:uid="{00000000-0006-0000-0400-000006000000}">
      <text>
        <r>
          <rPr>
            <sz val="9"/>
            <color indexed="81"/>
            <rFont val="Tahoma"/>
            <family val="2"/>
            <charset val="186"/>
          </rPr>
          <t>profesionālā vid. izgl. (līdz 2002.g.) un profesionālā vid. izgl. (no 2017.g.).
Iegūts III prof.kavlifik. līm. (līdz 2022.g.)
Iegūts IV LKI līmenis</t>
        </r>
      </text>
    </comment>
    <comment ref="G49" authorId="0" shapeId="0" xr:uid="{00000000-0006-0000-0400-000007000000}">
      <text>
        <r>
          <rPr>
            <sz val="9"/>
            <color indexed="81"/>
            <rFont val="Tahoma"/>
            <family val="2"/>
            <charset val="186"/>
          </rPr>
          <t>Ir iegūts izglītības dokuments par pabeigtu profesionālo pilnveides izglītības programmu 160 h. Uzrāda datus par konkrēto pārskata periodu.</t>
        </r>
      </text>
    </comment>
    <comment ref="B52" authorId="0" shapeId="0" xr:uid="{00000000-0006-0000-0400-000008000000}">
      <text>
        <r>
          <rPr>
            <sz val="9"/>
            <color indexed="81"/>
            <rFont val="Tahoma"/>
            <family val="2"/>
            <charset val="186"/>
          </rPr>
          <t xml:space="preserve">cilvēks, kurš ar noteiktu vai nenoteiktu regularitāti dara kaut ko bibliotēkā (ko savādāk būtu darījis bibliotekārs, ja būtu resursi - cilvēku, laika, zināšanu u.c.) vai bibliotēkas uzdevumā par to nesaņemot atalgojumu, uz līguma pamata vai bez līguma. Uzrāda datus par konkrēto pārskata periodu.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18" authorId="0" shapeId="0" xr:uid="{00000000-0006-0000-0500-000001000000}">
      <text>
        <r>
          <rPr>
            <sz val="9"/>
            <color indexed="81"/>
            <rFont val="Tahoma"/>
            <family val="2"/>
            <charset val="186"/>
          </rPr>
          <t xml:space="preserve">Preces un pakalpojumi (2000): komandējumi un dienesta braucieni (2100); pakalpojumi (2200): pasta, telefona un citi sakaru pakalpojumi (2210), izdevumi par komunālajiem pakalpojumiem (2220), iestādes administratīvie izdevumi un ar iestādes darbības nodrošināšanu saistītie izdevumi (2230), remontdarbi un iestāžu uzturēšanas pakalpojumi (izņemot ēku, būvju un ceļu kapitālo remontu) (2240), īre un noma (2260), citi pakalpojumi (2270).  
</t>
        </r>
      </text>
    </comment>
    <comment ref="B19" authorId="0" shapeId="0" xr:uid="{00000000-0006-0000-0500-000002000000}">
      <text>
        <r>
          <rPr>
            <sz val="9"/>
            <color indexed="81"/>
            <rFont val="Tahoma"/>
            <family val="2"/>
            <charset val="186"/>
          </rPr>
          <t xml:space="preserve">Izdevumi juridiskajām personām par datoru programmatūras izstrādes, pilnveidošanas un papildināšanas pakalpojumiem, kā arī par veiktajiem darbiem saskaņā ar budžeta iestāžu pasūtījumu: informācijas sistēmas uzturēšana, informācijas sistēmas licenču normas izdevumi, pārējie informācijas tehnoloģiju pakalpojumi
</t>
        </r>
      </text>
    </comment>
    <comment ref="B20" authorId="0" shapeId="0" xr:uid="{00000000-0006-0000-0500-000003000000}">
      <text>
        <r>
          <rPr>
            <sz val="9"/>
            <color indexed="81"/>
            <rFont val="Tahoma"/>
            <family val="2"/>
            <charset val="186"/>
          </rPr>
          <t xml:space="preserve">
Materiāli, energoresursi, preces, biroja preces un inventārs, kurus neuzskaita kodā 5000 (2300): biroja preces un inventārs (2310), kurināmais un enerģētiskie materiāli (2320), materiāli un izejvielas palīgražošanai (2330), kārtējā remonta un iestāžu uzturēšanas materiāli (2350), budžeta iestāžu nodokļu maksājumi (2500). Subsīdijas un dotācijas (1.3.)</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18" authorId="0" shapeId="0" xr:uid="{00000000-0006-0000-0600-000001000000}">
      <text>
        <r>
          <rPr>
            <sz val="9"/>
            <color indexed="81"/>
            <rFont val="Tahoma"/>
            <family val="2"/>
            <charset val="186"/>
          </rPr>
          <t>Iekārta ārpus bibliotēkas telpām, kur var nodot bibliotēkā abonētos izdevumus bez personāla starpniecības 24/7</t>
        </r>
        <r>
          <rPr>
            <sz val="9"/>
            <color indexed="81"/>
            <rFont val="Tahoma"/>
            <family val="2"/>
            <charset val="186"/>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Diāna Rudzīte</author>
  </authors>
  <commentList>
    <comment ref="B2" authorId="0" shapeId="0" xr:uid="{00000000-0006-0000-0700-000001000000}">
      <text>
        <r>
          <rPr>
            <sz val="9"/>
            <color indexed="81"/>
            <rFont val="Tahoma"/>
            <family val="2"/>
            <charset val="186"/>
          </rPr>
          <t>digitalizēti objektus, no kuriem tiek veidotas digitālās kolekcijas, kas ir elektroniskā krājuma daļa un satur digitalizētas analogā bibliotēkas krājuma vienības</t>
        </r>
        <r>
          <rPr>
            <sz val="9"/>
            <color indexed="81"/>
            <rFont val="Tahoma"/>
            <family val="2"/>
            <charset val="186"/>
          </rPr>
          <t xml:space="preserve">
</t>
        </r>
      </text>
    </comment>
    <comment ref="B5" authorId="0" shapeId="0" xr:uid="{00000000-0006-0000-0700-000002000000}">
      <text>
        <r>
          <rPr>
            <sz val="9"/>
            <color indexed="81"/>
            <rFont val="Tahoma"/>
            <family val="2"/>
            <charset val="186"/>
          </rPr>
          <t xml:space="preserve">Digitalizēto teksta dokumentu skaits (grāmatas, periodiskie izdevumi, rokraksti u.c.) 
</t>
        </r>
      </text>
    </comment>
    <comment ref="B6" authorId="0" shapeId="0" xr:uid="{00000000-0006-0000-0700-000003000000}">
      <text>
        <r>
          <rPr>
            <sz val="9"/>
            <color indexed="81"/>
            <rFont val="Tahoma"/>
            <family val="2"/>
            <charset val="186"/>
          </rPr>
          <t xml:space="preserve">Digitalizēto teksta dokumentu lappušu skaits
</t>
        </r>
      </text>
    </comment>
    <comment ref="B7" authorId="0" shapeId="0" xr:uid="{00000000-0006-0000-0700-000004000000}">
      <text>
        <r>
          <rPr>
            <sz val="9"/>
            <color indexed="81"/>
            <rFont val="Tahoma"/>
            <family val="2"/>
            <charset val="186"/>
          </rPr>
          <t xml:space="preserve">Digitalizēto attēlizdevumu (fotogrāfiju, fotonegatīvu, zīmējumu, plakātu, afišu, pastkaršu, atklātņu, grafiku, gravīru, etiķešu) skaits.
</t>
        </r>
      </text>
    </comment>
    <comment ref="B8" authorId="0" shapeId="0" xr:uid="{00000000-0006-0000-0700-000005000000}">
      <text>
        <r>
          <rPr>
            <sz val="9"/>
            <color indexed="81"/>
            <rFont val="Tahoma"/>
            <family val="2"/>
            <charset val="186"/>
          </rPr>
          <t xml:space="preserve">Digitalizēto nošu izdevumi skaits
</t>
        </r>
      </text>
    </comment>
    <comment ref="B9" authorId="0" shapeId="0" xr:uid="{00000000-0006-0000-0700-000006000000}">
      <text>
        <r>
          <rPr>
            <sz val="9"/>
            <color indexed="81"/>
            <rFont val="Tahoma"/>
            <family val="2"/>
            <charset val="186"/>
          </rPr>
          <t xml:space="preserve">Digitalizēto nošu izdevumu lappušu skaits
</t>
        </r>
      </text>
    </comment>
    <comment ref="B10" authorId="0" shapeId="0" xr:uid="{00000000-0006-0000-0700-000007000000}">
      <text>
        <r>
          <rPr>
            <sz val="9"/>
            <color indexed="81"/>
            <rFont val="Tahoma"/>
            <family val="2"/>
            <charset val="186"/>
          </rPr>
          <t xml:space="preserve">Digitalizēto kartogrāfisko izdevumu skaits
</t>
        </r>
      </text>
    </comment>
    <comment ref="B11" authorId="0" shapeId="0" xr:uid="{00000000-0006-0000-0700-000008000000}">
      <text>
        <r>
          <rPr>
            <sz val="9"/>
            <color indexed="81"/>
            <rFont val="Tahoma"/>
            <family val="2"/>
            <charset val="186"/>
          </rPr>
          <t xml:space="preserve">Digitalizēto kartogrāfisko izdevumu lappušu skaits
</t>
        </r>
      </text>
    </comment>
    <comment ref="B12" authorId="0" shapeId="0" xr:uid="{00000000-0006-0000-0700-000009000000}">
      <text>
        <r>
          <rPr>
            <sz val="9"/>
            <color indexed="81"/>
            <rFont val="Tahoma"/>
            <family val="2"/>
            <charset val="186"/>
          </rPr>
          <t xml:space="preserve">Digitalizēto skaņu ierakstu skaits
</t>
        </r>
      </text>
    </comment>
    <comment ref="B13" authorId="0" shapeId="0" xr:uid="{00000000-0006-0000-0700-00000A000000}">
      <text>
        <r>
          <rPr>
            <sz val="9"/>
            <color indexed="81"/>
            <rFont val="Tahoma"/>
            <family val="2"/>
            <charset val="186"/>
          </rPr>
          <t xml:space="preserve">Formāts - "st:min:sec" (kopējais digitalizēto ierakstu atskaņošanas laiks)
</t>
        </r>
      </text>
    </comment>
    <comment ref="B14" authorId="0" shapeId="0" xr:uid="{00000000-0006-0000-0700-00000B000000}">
      <text>
        <r>
          <rPr>
            <sz val="9"/>
            <color indexed="81"/>
            <rFont val="Tahoma"/>
            <family val="2"/>
            <charset val="186"/>
          </rPr>
          <t xml:space="preserve">Digitalizēto video ierakstu skaits
</t>
        </r>
      </text>
    </comment>
    <comment ref="B15" authorId="0" shapeId="0" xr:uid="{00000000-0006-0000-0700-00000C000000}">
      <text>
        <r>
          <rPr>
            <sz val="9"/>
            <color indexed="81"/>
            <rFont val="Tahoma"/>
            <family val="2"/>
            <charset val="186"/>
          </rPr>
          <t xml:space="preserve">Formāts - "st:min:sec" (kopējais digitalizēto ierakstu atskaņošanas laiks)
</t>
        </r>
      </text>
    </comment>
    <comment ref="B17" authorId="0" shapeId="0" xr:uid="{5304D885-194C-46BC-8E4F-01E0A06DB26D}">
      <text>
        <r>
          <rPr>
            <sz val="9"/>
            <color indexed="81"/>
            <rFont val="Tahoma"/>
            <family val="2"/>
            <charset val="186"/>
          </rPr>
          <t xml:space="preserve">Digitālās kolekcijas ir tās, kas bibliotēkas glabāšanā ir kā apjomīgāks arhīvs par noteiktu tēmu, ideālā gadījumā – aprakstītas ALISE sistēmā vai pievienotas digitālajai bibliotēkai (bet ne obligāti katrā situācijā tas tā ir: ir arī tādi materiāli, kam vēl nav izveidoti metadati, bet kolekcija glabājas bibliotēkas serverī un ja nepieciešams, ir pieejama interesentiem). </t>
        </r>
        <r>
          <rPr>
            <sz val="9"/>
            <color indexed="81"/>
            <rFont val="Tahoma"/>
            <charset val="1"/>
          </rPr>
          <t xml:space="preserve">
</t>
        </r>
      </text>
    </comment>
  </commentList>
</comments>
</file>

<file path=xl/sharedStrings.xml><?xml version="1.0" encoding="utf-8"?>
<sst xmlns="http://schemas.openxmlformats.org/spreadsheetml/2006/main" count="439" uniqueCount="346">
  <si>
    <t>1. pielikums</t>
  </si>
  <si>
    <t>PAMATINFORMĀCIJA:</t>
  </si>
  <si>
    <t>Aktuālais nosaukums</t>
  </si>
  <si>
    <t>Adrese</t>
  </si>
  <si>
    <t>LV-</t>
  </si>
  <si>
    <t>Tālrunis</t>
  </si>
  <si>
    <t>Mobilais tālr.</t>
  </si>
  <si>
    <t>e-pasts</t>
  </si>
  <si>
    <t>Bibliotēkas vadītājs/direktors</t>
  </si>
  <si>
    <t>Reģistrācija LR Uzņēmumu reģistrā</t>
  </si>
  <si>
    <t>nr.</t>
  </si>
  <si>
    <t>dat.</t>
  </si>
  <si>
    <t>Reģistrācija LR Kultūras ministrijas Bibliotēku reģistrā</t>
  </si>
  <si>
    <t>nr. BLB</t>
  </si>
  <si>
    <t>Juridiskais statuss  (aizpildot elektroniski jāizvēlas vērtība)</t>
  </si>
  <si>
    <t>Apiecības nr.</t>
  </si>
  <si>
    <t>Akreditācijas dat.</t>
  </si>
  <si>
    <t>Akreditācijas termiņš</t>
  </si>
  <si>
    <t>Bibliotēkas piederība (aizpildot elektroniski filiālbibliotēkai  jāpievoeno piederības bibliotēka)</t>
  </si>
  <si>
    <t>Nosaukums</t>
  </si>
  <si>
    <t>Darbība (īss, saistošs darbības veida, svarīgāko darbības virzienu apraksts)</t>
  </si>
  <si>
    <t>Filiāles (aizpildot elektroniski jāpievieno bibliotēkas filiāles)</t>
  </si>
  <si>
    <t>Iestādes akreditācija:</t>
  </si>
  <si>
    <t>1. INFRASTRUKTŪRA</t>
  </si>
  <si>
    <t>1.1. Ēka</t>
  </si>
  <si>
    <t>Rindas kods</t>
  </si>
  <si>
    <t>A</t>
  </si>
  <si>
    <t>B</t>
  </si>
  <si>
    <t>Ēkas īpašuma forma</t>
  </si>
  <si>
    <t>fizisko personu īpašums</t>
  </si>
  <si>
    <t>juridisko personu īpašums</t>
  </si>
  <si>
    <t>pašvaldības īpašums</t>
  </si>
  <si>
    <t>valsts īpašums</t>
  </si>
  <si>
    <t>x</t>
  </si>
  <si>
    <t>Ēkas uzcelšanas gads</t>
  </si>
  <si>
    <t>Kultūras pieminekļa Valsts aizsardzības Nr.</t>
  </si>
  <si>
    <t>Nosaukums vai adrese</t>
  </si>
  <si>
    <t>Īpašuma forma</t>
  </si>
  <si>
    <t>Uzcelšanas gads</t>
  </si>
  <si>
    <t>Kultūras pieminekļa Nr.</t>
  </si>
  <si>
    <t>Teritorijas kopējā platība (m2)</t>
  </si>
  <si>
    <t>1.2. Ēkas funkcionalitāte</t>
  </si>
  <si>
    <t>Telpas pieejamas cilvēkiem ar kustību traucējumiem</t>
  </si>
  <si>
    <t>Ir 3 fāzu elektrības pieslēgums</t>
  </si>
  <si>
    <t>Ir automātiskā ugunsdrošības sistēma</t>
  </si>
  <si>
    <t>Apsardze</t>
  </si>
  <si>
    <t>elektroniskā apsardzes sistēma (izsaukums uz adresi)</t>
  </si>
  <si>
    <t>elektroniskā apsardzes sistēma bez piesaistes adresei</t>
  </si>
  <si>
    <t>diennakts dežurants</t>
  </si>
  <si>
    <t>nav apsardzes</t>
  </si>
  <si>
    <t>Kam pieder ēka</t>
  </si>
  <si>
    <t>Jā-1, nē-0</t>
  </si>
  <si>
    <t>Uzrāda tikai gadu</t>
  </si>
  <si>
    <t>Uzrāda, ja ēka ir Kultūras piemineklis</t>
  </si>
  <si>
    <t>Uzrāda ēkas nosaukumu vai adresi</t>
  </si>
  <si>
    <t>Kopējā teritorija, ieskaitot apbūves laukumu</t>
  </si>
  <si>
    <t>Atzīmēt, ja telpas ir pieejamas cilvēkiem ar kustību traucējumiem</t>
  </si>
  <si>
    <t>Atzīmēt, ja ir 3 fāzu elektrības pieslēgums</t>
  </si>
  <si>
    <t>Atzīmē, ja ir Automātiskā ugunsgrēka adrešu atklāšanas un ugunsgrēka trauksmes sistēma. Netiek publicēts portālā</t>
  </si>
  <si>
    <t>Atzīmē, kāda veida apsardze tiek izmantota. Netiek publicēts portālā.</t>
  </si>
  <si>
    <t>Skaidrojums</t>
  </si>
  <si>
    <t>Citas (papildus ēkas):</t>
  </si>
  <si>
    <t>1.3. Bibliotēkas telpas</t>
  </si>
  <si>
    <t>Teplu kopplatība (m²)</t>
  </si>
  <si>
    <t>t.sk. lietotāju apkalpošanas telpas</t>
  </si>
  <si>
    <t>telpu tehniskais stāvoklis</t>
  </si>
  <si>
    <t>krātuve</t>
  </si>
  <si>
    <t>pārējās telpas</t>
  </si>
  <si>
    <t>Bibliotēkas telpas ko veido lasītāju apkalpošanas, krātuvju, pārējo telpu platību summa. (1300.r. = 1310.r. + 1320.r. + 1330.r.)</t>
  </si>
  <si>
    <t>Telpas informācijas sniegšanai, iespieddarbu un citu dokumentu izsniegšanai un lasīšanai (lasītavas, abonements, interneta zāles u.c.).</t>
  </si>
  <si>
    <t>Speciālas telpas, kurās izvietoti bibliotēkas krājumi.</t>
  </si>
  <si>
    <t>Telpas bibliotēkas darbiniekiem, iekārtām, saimniecībai.</t>
  </si>
  <si>
    <t>Lietotāju vietu skaits bibliotēkā</t>
  </si>
  <si>
    <t xml:space="preserve">Lietotāju vietas ar vai bez aprīkojuma (arī puskabīnēs, semināru un mācību telpās, bibliotēkas audiovizuālo dokumentu un bērnu nodaļās). </t>
  </si>
  <si>
    <t>LIETOTĀJI</t>
  </si>
  <si>
    <t>Aktīvo lietotāju kopskaits</t>
  </si>
  <si>
    <t>t.sk bērni un jaunieši līdz 18.g.</t>
  </si>
  <si>
    <t>Bērnu tiesību aizsardzības likuma 3.panta 1.punkts nosaka, ka “Bērns ir persona, kas nav sasniegusi 18 gadu vecumu (..)”</t>
  </si>
  <si>
    <t>APMEKLĒJUMS</t>
  </si>
  <si>
    <t>Fizisko apmeklējumu kopskaits</t>
  </si>
  <si>
    <t>pieaugušie</t>
  </si>
  <si>
    <t>bērni un jaunieši līdz 18.g.</t>
  </si>
  <si>
    <t>IZSNIEGUMS</t>
  </si>
  <si>
    <t>Izsniegumu kopskaits</t>
  </si>
  <si>
    <t>grāmatas</t>
  </si>
  <si>
    <t>seriālizdevumi</t>
  </si>
  <si>
    <t>audiovizuālie resursi</t>
  </si>
  <si>
    <t>mikroformas</t>
  </si>
  <si>
    <t>kartogrāfiskie materiāli</t>
  </si>
  <si>
    <t>nošizdevumi</t>
  </si>
  <si>
    <t>attēlizdevumi</t>
  </si>
  <si>
    <t>sīkiespieddarbi</t>
  </si>
  <si>
    <t>Braila raksta dok.</t>
  </si>
  <si>
    <t>patenti</t>
  </si>
  <si>
    <t>nepublicētie dok.</t>
  </si>
  <si>
    <t>Neperiodiski iespiesti resursi kodeksa formā, t.i., ar vienā malā sastiprinātām lapām.</t>
  </si>
  <si>
    <t>Izdevumi, kas iznāk secīgās daļās, parasti ar numerāciju vai datējumu un paredzēts izdošanai neierobežoti ilgi neatkarīgi no periodiskuma (periodiskie izdevumi, pārskati, tēzes, zinātniskie raksti u.tml.). Neietver monogrāfiju sērijas – tās uzskaitāmas kā grāmatas.</t>
  </si>
  <si>
    <t>Fotogrāfiski dokumenti, kura izmantošanai nepieciešams palielinājums (mikrofišas, mikrofilmas).</t>
  </si>
  <si>
    <t>Telpā un laikā lokalizētu konkrētu un abstraktu parādību nosacīts attēlojums samazinātā mērogā (kartes, globusi, plāni, topogrāfiskie modeļi, taktilās kartes un aeroattēlojumi, izņemot atlantus un kartogrāfiskos dokumentus kodeksa, mikroformā, audiovizuālā un elektroniskā formā).</t>
  </si>
  <si>
    <t>Izdevumi, kura pamatsaturs ir mūzikas attēlojums, parasti nošu rakstā – lapas vai kodeksa formā.</t>
  </si>
  <si>
    <t>Iespiesti izdevumi, kura raksturīgākā iezīme ir attēls (iespiedgrafika, mākslas darba oriģināli, mākslas darbu reprodukcijas, fotogrāfijas, plakāti, mācībattēli, tehniskie zīmējumi u.tml., izņemot attēlizdevumus kodeksa formā, mikroformā, audiovizuālā vai elektroniskā formā).</t>
  </si>
  <si>
    <t>Dokumenti, ko izdod kādam īpašam vai atkārtotam notikumam, kas pēc laika vai citā kontekstā zaudē savu sākotnējo nozīmi</t>
  </si>
  <si>
    <t>Braila raksta dokumenti</t>
  </si>
  <si>
    <t>Dokumenti, kas garantē ekskluzīvas izgudrotāja tiesības izmantot vai licencēt izgudrojumu kopā attiecīgo dokumentāciju.</t>
  </si>
  <si>
    <t>Izsniegums pa grāmatu veidiem</t>
  </si>
  <si>
    <t>mācību grāmatas</t>
  </si>
  <si>
    <t>Iekšzemes starpbibliotēku abonements (SBA)</t>
  </si>
  <si>
    <t>Starptautiskais starpbibliotēku abonements (SSBA)</t>
  </si>
  <si>
    <t>No citām Latvijas bibliotēkām SBA kārtā saņemto dokumentu kopskaits.</t>
  </si>
  <si>
    <t>Uz citām Latvijas bibliotēkām SBA kārtā nosūtīto dokumentu kopskaits.</t>
  </si>
  <si>
    <t>No ārvalstu bibliotēkām SSBA kārtā saņemto dokumentu kopskaits.</t>
  </si>
  <si>
    <t>Uz ārvalstu bibliotēkām SSBA kārtā nosūtīto dokumentu kopskaits.</t>
  </si>
  <si>
    <t>3. KRĀJUMS</t>
  </si>
  <si>
    <t>Nepublicēti dokumenti, kas ir publiski pieejams, bet netiek izplatīts tirdzniecības tīklā (institūciju analītiskie pārskati, koncepcijas un programmas, konferenču vai kongresu programmas, referātu tēzes, referātu teksti, rezolūcijas u.tml.)</t>
  </si>
  <si>
    <t>Krājums pa grāmatu veidiem</t>
  </si>
  <si>
    <r>
      <t xml:space="preserve">4. DARBINIEKI  </t>
    </r>
    <r>
      <rPr>
        <b/>
        <i/>
        <sz val="11"/>
        <color theme="1"/>
        <rFont val="Calibri"/>
        <family val="2"/>
        <charset val="186"/>
        <scheme val="minor"/>
      </rPr>
      <t>(jāuzrāda viena izglītība)</t>
    </r>
  </si>
  <si>
    <t>Pilna slodze</t>
  </si>
  <si>
    <t>Nrpilna slodze</t>
  </si>
  <si>
    <t xml:space="preserve">Bibliotekāro darbinieku kopskaits </t>
  </si>
  <si>
    <t>t.sk. sievietes</t>
  </si>
  <si>
    <t>t.sk. vīrieši</t>
  </si>
  <si>
    <t>no tiem ar bibliotekāro izglītību</t>
  </si>
  <si>
    <t>t.sk. ar bakalaura grādu</t>
  </si>
  <si>
    <t>t.sk. ar 1. līmeņa profesionālo augstāko jeb koledžas izglītību</t>
  </si>
  <si>
    <t>t.sk. ar maģistra grādu (arī pielīdzinātie maģistri)</t>
  </si>
  <si>
    <t>t.sk. ar augstāko izglītību (līdz 1993.g)</t>
  </si>
  <si>
    <t>no tiem zinātņu doktori</t>
  </si>
  <si>
    <t>no tiem ar vispārējo vidējo vai profesionālo izglītību</t>
  </si>
  <si>
    <t>no tiem ar pamatizglītību</t>
  </si>
  <si>
    <t xml:space="preserve">Pārējo darbinieku kopskaits </t>
  </si>
  <si>
    <t xml:space="preserve">Darbinieku kopskaits
</t>
  </si>
  <si>
    <t>Cita informācija</t>
  </si>
  <si>
    <t>siev.</t>
  </si>
  <si>
    <t>vīr.</t>
  </si>
  <si>
    <t>Bibliotekārie darbinieki pa vecuma grupām</t>
  </si>
  <si>
    <t>SKAITS</t>
  </si>
  <si>
    <t>&lt;  20</t>
  </si>
  <si>
    <t>20-29</t>
  </si>
  <si>
    <t>30-39</t>
  </si>
  <si>
    <t>40-49</t>
  </si>
  <si>
    <t>50-59</t>
  </si>
  <si>
    <t>60-69</t>
  </si>
  <si>
    <t>70-79</t>
  </si>
  <si>
    <t>&gt;= 80</t>
  </si>
  <si>
    <r>
      <t>5. FINANSIĀLIE RĀDĪTĀJI</t>
    </r>
    <r>
      <rPr>
        <b/>
        <i/>
        <sz val="11"/>
        <color theme="1"/>
        <rFont val="Calibri"/>
        <family val="2"/>
        <charset val="186"/>
        <scheme val="minor"/>
      </rPr>
      <t xml:space="preserve"> (euro, veselos skaitļos)</t>
    </r>
  </si>
  <si>
    <t>Izdevumi  kopā</t>
  </si>
  <si>
    <t>Mēneša pamatalga, piemaksas, prēmijas, atalgojums fiziskajām personām uz tiesiskās attiecības regulējošu dokumentu pamata</t>
  </si>
  <si>
    <t>Darba devēja valsts sociālās apdrošināšanas obligātās iemaksas, sociāla rakstura pabalsti, kompensācijas un citi maksājumi</t>
  </si>
  <si>
    <t>Krājuma komplektēšana</t>
  </si>
  <si>
    <t>Grāmatas</t>
  </si>
  <si>
    <t>Periodiskie izdevumi</t>
  </si>
  <si>
    <t>Preces un pakalpojumi</t>
  </si>
  <si>
    <t>Informācijas tehnoloģiju pakalpojumi</t>
  </si>
  <si>
    <t>Pārējie kārtējie izdevumi</t>
  </si>
  <si>
    <t>Nemateriāli ieguldījumi</t>
  </si>
  <si>
    <t>Pārējie kapitālie izdevumi</t>
  </si>
  <si>
    <t>Ēkas, kuras izmanto pašu vajadzībām, kā arī izīrējamās un iznomājamās nedzīvojamās ēkas</t>
  </si>
  <si>
    <t>Licences, koncesijas un patenti, preču zīmes un līdzīgas tiesības</t>
  </si>
  <si>
    <t>Ēkas pārbūve, izmainot tās apjomu, nesošo elementu nomaiņa, ēkas vēsturiskā veidola atjaunošana</t>
  </si>
  <si>
    <t xml:space="preserve">Valsts un pašvaldības piešķirtais finansējums krājuma komplektēšanai (aizpilda valsts nozīmes bibliotēkas un pašvaldību publiskās bibliotēkas) </t>
  </si>
  <si>
    <t xml:space="preserve">Krājuma komplektēšanai izlietotie valsts un pašvaldības budžeta līdzekļi </t>
  </si>
  <si>
    <t>Fonogrammas</t>
  </si>
  <si>
    <t>Filmas</t>
  </si>
  <si>
    <t>6. INFORMĀCIJAS TEHNOLOĢIJAS</t>
  </si>
  <si>
    <t>Datoru skaits</t>
  </si>
  <si>
    <t>Darbiniekiem</t>
  </si>
  <si>
    <t>Lietotājiem</t>
  </si>
  <si>
    <t>Serveru skaits</t>
  </si>
  <si>
    <t>Bezmaksas Wi-Fi</t>
  </si>
  <si>
    <t>Integrētā bibliotēku informācijas sistēma</t>
  </si>
  <si>
    <t xml:space="preserve">Datori tehnisko procesu nodrošināšanai.
Serveris (u.tml.) kā aparatūra (fiziska ierīce)
</t>
  </si>
  <si>
    <t>Valodas, kādās pieejama pamatinformācija bibliotēkas vietnē</t>
  </si>
  <si>
    <t>Vietnes automātiskās tulkošanas iespēja</t>
  </si>
  <si>
    <t>Grāmatu drošības sistēma</t>
  </si>
  <si>
    <t>Reproducēšanas iekārtas</t>
  </si>
  <si>
    <t>Printeru kopskaits</t>
  </si>
  <si>
    <t>Skeneru kopskaits</t>
  </si>
  <si>
    <t>Kopējamo iekārtu kopskaits</t>
  </si>
  <si>
    <t>Neietver svītrkodu skenerus</t>
  </si>
  <si>
    <t>Iekārta, kurā apvienots printeris, kopētājs, skeneris</t>
  </si>
  <si>
    <t>Multifunkcionālo iekārtu kopskaits</t>
  </si>
  <si>
    <t>digitalizēto teksta dokumentu lappušu skaits</t>
  </si>
  <si>
    <t>Digitalizēto attēlizdevumu skaits</t>
  </si>
  <si>
    <t>Digitalizēto nošu izdevumi skaits</t>
  </si>
  <si>
    <t>digitalizēto nošu izdevumu lappušu skaits</t>
  </si>
  <si>
    <t>Digitalizēto kartogrāfisko izdevumu skaits</t>
  </si>
  <si>
    <t>digitalizēto kartogrāfisko izdevumu lappušu skaits</t>
  </si>
  <si>
    <t>Digitalizēto skaņu ierakstu skaits</t>
  </si>
  <si>
    <t>digitalizēto skaņu ierakstu hronometrāža</t>
  </si>
  <si>
    <t>Digitalizēto video ierakstu skaits</t>
  </si>
  <si>
    <t>digitalizēto video ierakstu hronometrāža</t>
  </si>
  <si>
    <t>Digitālo kolekciju kopskaits</t>
  </si>
  <si>
    <t>7. DIGITALIZĀCIJA</t>
  </si>
  <si>
    <t xml:space="preserve">Ja, aizpildot veidlapu, rodas kādi jautājumi, lūdzu konsultēties Latvijas Nacionālajā bibliotēkā, tālrunis: 
67806128, e-pasts: diana.rudzite@lnb.lv </t>
  </si>
  <si>
    <t>Abonētās</t>
  </si>
  <si>
    <t>Digitalizēto teksta dokumentu skaits</t>
  </si>
  <si>
    <t>Kopā</t>
  </si>
  <si>
    <t>Dibināšanas gads (dibināšanas gads; citas portāla apmeklētājiem saistošas ziņas par institūcijas darbības uzsākšanu)</t>
  </si>
  <si>
    <t>Jaunieguvumi</t>
  </si>
  <si>
    <t>Izslēgtie dok.</t>
  </si>
  <si>
    <t>Krājums pārskata perioda beigās</t>
  </si>
  <si>
    <t>Digitalizēts līdz gada sākumam</t>
  </si>
  <si>
    <t xml:space="preserve">Digitalizēts atskaites gada laikā </t>
  </si>
  <si>
    <t xml:space="preserve">Digitalizēts gada beigās (kopā) </t>
  </si>
  <si>
    <t xml:space="preserve">Brīvprātīgie </t>
  </si>
  <si>
    <t>Profesionālā pilnveide (no 160 h)</t>
  </si>
  <si>
    <t>no tiem ar izglītību citās jomās</t>
  </si>
  <si>
    <t>jā/nē</t>
  </si>
  <si>
    <t>Atalgojums (1100)</t>
  </si>
  <si>
    <t>Darba devēja valsts sociālās apdrošināšanas obligātās iemaksas, sociāla rakstura pabalsti un kompensācijas (1200)</t>
  </si>
  <si>
    <t>Grāmatas (5233)</t>
  </si>
  <si>
    <t>Periodiskie izdevumi (2400)</t>
  </si>
  <si>
    <t>Zeme, ēkas un būves (5210)</t>
  </si>
  <si>
    <t>Datortehnika, sakaru un cita biroja tehnika (5238)</t>
  </si>
  <si>
    <t>Izmaksas un izdevumi tādiem ilgtermiņa aktīviem kā datori, serveri, kopētāji, faksa aparāti, telefoni, telefonu centrāles un cita biroja tehnika</t>
  </si>
  <si>
    <t>Kapitālais remonts un 
rekonstrukcija (5250)</t>
  </si>
  <si>
    <t>Kārtējie Izdevumi (1.1) kopā</t>
  </si>
  <si>
    <t>Dokumentu (fizisko vienību)kopskaits</t>
  </si>
  <si>
    <t>t.sk. e-grāmatas</t>
  </si>
  <si>
    <t>Bibliotēkai ir aktīvs konts kādā no sociālajiem medijiem</t>
  </si>
  <si>
    <t>BIBLIOTĒKAS IZDEVUMI</t>
  </si>
  <si>
    <t>SBA kārtā saņemto un izsniegto dokumentu kopskaits (2700.r. = 2710.r. + 2720.r.)</t>
  </si>
  <si>
    <t>SSBA kārtā saņemto un izsniegto dokumentu kopskaits (2800.r. = 2810.r. + 2820.r.)</t>
  </si>
  <si>
    <t>Elektroniskie resursi (5233)</t>
  </si>
  <si>
    <t>Grāmata digitālā formā (parasti ar meklēšanas iespēju tajā) pēc analoģijas ar iespiestu grāmatu</t>
  </si>
  <si>
    <t>Tīmekļvietne</t>
  </si>
  <si>
    <t>apmierinošs – 0, nepieciešams kosmētiskais remonts – 1, nepieciešams kapitālais remonts – 2, avārijas stāvoklī – 3, labs – 4, ļoti labs - 5</t>
  </si>
  <si>
    <t>Iestādes telpās ir pieejams bezmaksas Wi-Fi.
Norādīt: jā – 1, nē – 0</t>
  </si>
  <si>
    <t xml:space="preserve">Norādīt: ALISE – 1; ALEPH 500 – 2; cita – uzrādīt kāda </t>
  </si>
  <si>
    <t>Norādīt valodas, kādās pieejama pamatinformācija mājaslapā: latviešu valoda – 1, krievu valoda – 2, angļu valoda – 3, vācu valoda – 4, franču valoda – 5</t>
  </si>
  <si>
    <t xml:space="preserve">Ja mājaslapā ir ieviesta automātiskās tulkošanas iespēja, tad norādīt kāda: Google – 1, Microsoft – 2, Hugo.lv – 3  </t>
  </si>
  <si>
    <t xml:space="preserve">Grāmatu drošības sistēma (vārti) ar magnētisko lenti vai RFID tehnoloģijām. Norādīt: jā – 1, nē – 0 </t>
  </si>
  <si>
    <t>Norādīt: jā – 1, nē – 0</t>
  </si>
  <si>
    <t>Ārējie apkalpošanas punkti (aizpilda elektroniski )</t>
  </si>
  <si>
    <t>Iespiesti resursi, kas satura un formas ziņā atbilst bērnu un jaunieši auditorijai līdz 15/16 g.v.  (9 kl.). Uzrāda publiskās bibliotēkas.</t>
  </si>
  <si>
    <t>bērnu un jauniešu grāmatas</t>
  </si>
  <si>
    <t>5300 r.= 5310 r.+ 5311 r. + 5312 r. + 5313 r.+5314</t>
  </si>
  <si>
    <t>5400.r. = 5410.r. + 5411.r. + 5412.r. + 5413.r. + 5414.r.</t>
  </si>
  <si>
    <t>5200 r. = 5211 r. + 5212 r. + 5300 r. + 5320 r. +5330 r. + 5340 r.</t>
  </si>
  <si>
    <t>rokraksti</t>
  </si>
  <si>
    <t>Dokumenta oriģināls rokrakstā vai mašīnrakstā</t>
  </si>
  <si>
    <t>Bibliotēkas izdevumu kopsummu veido 5100.r. = 5200 r. + 5400 r.</t>
  </si>
  <si>
    <t>Cita veida neelektroniska formāta dokumenti (piem. diorāmas, trīsdimensiju formas, spēles, rotaļlietas, artefakti, reālijas u.tml.).</t>
  </si>
  <si>
    <t>Izdevumi par pārējiem dokumentiem, kuri tiek iegādāti krājuma papildināšanai</t>
  </si>
  <si>
    <t xml:space="preserve">Citi dokumenti un krājuma vienības (5233) </t>
  </si>
  <si>
    <t>t.sk. ar 3. profesionālo kvalifikācijas līmeni/4. LKI līmeni</t>
  </si>
  <si>
    <t>Latvijas digitālās kultūras kartes lietošanas instrukcija</t>
  </si>
  <si>
    <t xml:space="preserve">Pašu veidotās </t>
  </si>
  <si>
    <t>Datubāzu izsniegums (skaits kopā)</t>
  </si>
  <si>
    <t>Uzskaita veiktos virtuālos apmeklējumus neatkarīgi no aplūkoto lappušu vai elementu skaita: bibliotēkas vietnē, emuārā (blogā), pašvaldības vietnes sadaļā, izglītības iestādes vietnes sadaļā.</t>
  </si>
  <si>
    <t>bibliotēkas tīmekļa vietne</t>
  </si>
  <si>
    <t>Bibliotēkas apmeklējums kopā</t>
  </si>
  <si>
    <t xml:space="preserve">Aizpildot elektroniski izvēlas atbilstošo vērtību. </t>
  </si>
  <si>
    <t>Pakalpojumu sniegšanas vietas (aizpilda elektroniski )</t>
  </si>
  <si>
    <t xml:space="preserve">APRAKSTS (aizpilda elektronisko LDKK): </t>
  </si>
  <si>
    <t>Pārreģistrēta un/vai no jauna reģistrēta persona vai organizācija, kas visā pārskata periodā apmeklējusi bibliotēku un/vai izmantojusi bibliotēkas infrastruktūru un pakalpojumus t.sk digitālo pakalpojumu izmantotāji, ja ir iespējams identificēt individuālo lietotāju.</t>
  </si>
  <si>
    <t>Bibliomāts</t>
  </si>
  <si>
    <t>pārējās krājuma vienības</t>
  </si>
  <si>
    <t>(2200.r. =2210.r.+ 2300.r.)</t>
  </si>
  <si>
    <t>tiešsaistes kataloga izmantošana</t>
  </si>
  <si>
    <t>2. Izmantošana</t>
  </si>
  <si>
    <t>citi digitāli resursi</t>
  </si>
  <si>
    <t xml:space="preserve">DB un kolekcijas. Lejuplāžu skaits (t.sk. atvērtie pilnie teksti) </t>
  </si>
  <si>
    <t>Bibliotēkas fiziskais krājums. 2410.r.= 2411.r. + līdz  2423.r.</t>
  </si>
  <si>
    <t>Pašu veidotās</t>
  </si>
  <si>
    <t>Datubāzes (skaits)</t>
  </si>
  <si>
    <t>8. DARBA KVALITĀTE</t>
  </si>
  <si>
    <t>Mērķauditorijas skaits</t>
  </si>
  <si>
    <t>Krājums</t>
  </si>
  <si>
    <t>Izmantošana</t>
  </si>
  <si>
    <t>Izsniegums uz vienu aktīvo lietotāju</t>
  </si>
  <si>
    <t>Izsniegums uz vienu apkalpojamo iedzīvotāju</t>
  </si>
  <si>
    <t>Izdevumi elektronisko/digitālo resursu (t.sk. datubāzes, elektroniskie seriālizdevumi, u.c.) iegādei.</t>
  </si>
  <si>
    <t>Bibliotēkas apmeklējumu skaits uz vienu apkalpojamo iedzīvotāju (mērķauditorija)</t>
  </si>
  <si>
    <t>Novērtēt bibliotēkas panākumus lietotājiem piedāvāto pakalpojumu izmantošanas veicināšanā</t>
  </si>
  <si>
    <t>Novērtēt bibliotēkas panākumus mērķauditorijas apkalpošanā</t>
  </si>
  <si>
    <t>Bibliotēkas apmeklējuma izmaksas</t>
  </si>
  <si>
    <t>Noteikt bibliotēkas pakalpojumu izmaksas attiecībā pret bibliotēkas apmeklējumu skaitu</t>
  </si>
  <si>
    <t>Noteikt bibliotēkas pakalpojumu izmaksas attiecībā pret bibliotēkas aktīvo lietotāju skaitu</t>
  </si>
  <si>
    <t>Izmaksas uz vienu apkalpojamo iedzīvotāju (mērķauditorijas locekli)</t>
  </si>
  <si>
    <t>Noteikt bibliotēkas krājuma izmantošanas koeficientu attiecībā pret apaklpojamo iedzīvotāju skaitu. To var izmantot arī krājuma kvalitātes un bibliotēkas spējas veicināt krājuma izmantošanu novērtēšanai.</t>
  </si>
  <si>
    <t>Noteikt bibliotēkas krājuma izmantošanas koeficientu attiecībā pret aktīvajiem lietotājiem noteiktajā periodā. To var izmantot arī krājuma kvalitātes un bibliotēkas spējas veicināt krājuma izmantošanu novērtēšanai.</t>
  </si>
  <si>
    <t>Lietotāju vietas attiecībā pret apkalpojamo iedzīvotāju skaitu</t>
  </si>
  <si>
    <t>Novērtēt lietotāju vietu pieejamību bibliotēkā</t>
  </si>
  <si>
    <t>Personāls</t>
  </si>
  <si>
    <t>Noteikt bibliotēkas darbinieku skaitu uz apkalpojamiem iedzīvotājiem. Apkalpojamo personu skaitu var uzskatīt par proporcionālu lielumu bibliotēkas veicamo darbu apjomam.</t>
  </si>
  <si>
    <t>Apkalpoto mērķauditorijas iedzīvotāju procentuālā daļa</t>
  </si>
  <si>
    <t>Noteikt bibliotēkas pakalpojumu izmaksas attiecībā pret iedzīvotāju skaitu (mērķauditorija)</t>
  </si>
  <si>
    <t>Novērtēt bibliotēkas kā studiju, tikšanās un mācību centra nozīmīgumu un attiecīgās institūcijas atbalstu šo uzdevumu realizēšanā.</t>
  </si>
  <si>
    <t>Efektivitāte</t>
  </si>
  <si>
    <t>infrastruktūra un piekļuve</t>
  </si>
  <si>
    <t>Uzdevums</t>
  </si>
  <si>
    <t>Bibliotēkas izmaksas uz vienu aktīvo lietotāju</t>
  </si>
  <si>
    <t>Dokumentu (fizisko vienību) skaits uz vienu lietotāju</t>
  </si>
  <si>
    <t>Noteikt bibliotēkā glabāto vienību skaitu daudzumu pret aktīvo lietotāju skaitu</t>
  </si>
  <si>
    <t>citu digitālo pakalpojumu izmantošana</t>
  </si>
  <si>
    <t>Kārtējo izdevumu kopsumma attiecībā pret aktīvo lietotāju kopskaitu 8140.r.= 5200.r. / 2000.r.</t>
  </si>
  <si>
    <t>Kārtējo izdevumu kopsumma attiecībā pret mērķauditoriju 8150.r. = 5200.r. / 8000 .r.</t>
  </si>
  <si>
    <t>izsniegums pret aktīvo lietotāju skaitu 8300.r. = 2400.r./2000 .r.</t>
  </si>
  <si>
    <t>Bibliotēkas kārtējie izdevumi pret bibliotēkas kopējo apmeklējumu 8160.r. = 5200.r. / 2200 .r.</t>
  </si>
  <si>
    <t>izsniegums pret mērķauditoriju 8310 .r. = 2400.r. / 8000 .r.</t>
  </si>
  <si>
    <t>Krājums kopā</t>
  </si>
  <si>
    <t>Kopējais bibliotēkas apmeklējums pret apkalpojamo iedzīvotāju skaitu (mērķauditorija) 8340 .r. = 2200 .r. / 8000.r.</t>
  </si>
  <si>
    <t>Aktīvo lietotāju skaits pret mērķauditorijas skaitu 8350 .r. = (2000 .r. /8000 .r.) *100</t>
  </si>
  <si>
    <t>lietotāju vietu skaits pret apkalpojamo iedzīvotāju skaitu (mērķauditorija) 8400 .r. = 1340 .r. / 8000 .r.</t>
  </si>
  <si>
    <t>Pašapkalpošanās grāmatu izsniegšanas/nodošanas sistēma</t>
  </si>
  <si>
    <t>Visi bibliotēkas krājumā esošie digitālie resursi– gan digitāli radītie, gan digitalizētie. 1. Ietver datubāzes(2440.r.r.), elektroniskos seriālizdevumus un digitālos resursus. 2430.r.=2431.r.+2432.r.+2433.r. + 2440 .r.</t>
  </si>
  <si>
    <t>Bibliotēkas fiziskā krājuma izsniegums (kopā)</t>
  </si>
  <si>
    <t xml:space="preserve"> 6000.r. = 6010.r. + 6020.r. Stacionārie, portatīvie, planšetdatori</t>
  </si>
  <si>
    <t>Bibliotēkas tiešsaistes kataloga izmantošana (apmeklējumu (sesiju) skaits)</t>
  </si>
  <si>
    <t>Bibliotēkas piedāvāto digitālo pakalpojumu piekļuves sesiju (apmeklējuma) skaits t.sk. bibliotēkas sociālo tīklu konta/u apmeklējums. Uzrāda digitālo  bibliotēkas pakalpojumu apmeklējumu, kuri ietver digitālo krājumu; elektronisku dokumentu izsniegšanu; elektronisku dokumentu piegādi (pastarpinātu); digitālo uzziņu sniegšanu (skaits) ; lietotāju apmācību izmantojot digitālus līdzekļus (skaits); pakalpojumus mobilajās ierīcēs, interaktīvos pakalpojumus (ieskaitot sociālos tīklus) un interneta piekļuvi bibliotēkā.
Tiek iekļauti virtuālo pasākumu tiešraides apmeklējumi, kas tiek rīkoti, izmantojot dažādas platformas (“Zoom”, “Microsoft Teams”, “GoogleMeet”, “Skype” u. c.). Uzskaita arī hibrīdpasākumu apmeklējumu: ja pasākums notiek kādā no platformām un vienlaicīgi tiek translēts tiešraidē kādā sociālajā medijā, tad pie virtuālā apmeklējuma uzskaita gan platformas apmeklējumu, gan tiešraides apmeklējumu sociālajā medijā. Ja pasākumam klātienē tiek nodrošināta pilnvērtīga tiešraide kādā no medijiem, tad uzskaita arī tiešraides apmeklējumu.
2. piezīme. Neietver fizisko pakalpojumu (piemēram, bibliotēkas telpu vai ekskursiju) digitālu  rezervēšanu.  Skolu bibliotēkas šeit neuzrāda mācību platformu apmeklējumu.</t>
  </si>
  <si>
    <t xml:space="preserve"> Izdevumi žurnālu, laikrakstu, biļetenu, kalendāru un citu īslaicīgas nozīmes izdevumu iegādei, kuri ir fiziskā formā</t>
  </si>
  <si>
    <t xml:space="preserve">Lietotājiem izmantojamā platība
uz 100 apkalpojamiem iedzīvotājiem: </t>
  </si>
  <si>
    <t>lietotājiem sniedzamajiem pakalpojumiem izmantojamo telpu platība bibliotēkā (izteikta kvadrātmetros)pret apkalpojamo iedzīvotāju skaits (mērķauditorija) 8410 .r. = 1310 .r. / 8000 .r.*100</t>
  </si>
  <si>
    <t xml:space="preserve">Izsniegto dokumentu skaits lasītājiem vai institūcijām uz noteiktu laiku. Uzskaitāmi reģistrētie izsniegumi, ieskaitot lietošanu uz vietas bibliotēkā, izsniegumu starpbibliotēku abonementā un termiņu pagarinājumus gan no fiziskā, gan digitālā krājuma.
(2400.r. = 2410.r. + 2430.r.)
</t>
  </si>
  <si>
    <t>Resursi, kura saturā pārsvarā ir skaņa un/vai attēli, un kuram nepieciešama īpaša ierīce, lai to noskatītos un/vai noklausītos (skaņuplates, lentes, kasetes, audiokompaktdiski, DVD diski, digitālie audioieraksti??, diapozitīvi, transparenti, kinofilmas, videoieraksti, datorspēles).</t>
  </si>
  <si>
    <t>Digitālā/elektroniskā krājuma izsniegums (kopā)</t>
  </si>
  <si>
    <t>t.sk. audio grāmatas un seriālizdevumi</t>
  </si>
  <si>
    <t>Lejuplādējama audiogrāmata (vai klausāmgrāmata) ir grāmatas, žurnāla vai laikraksta skaņu ieraksts, kas parasti paredzēts cilvēkiem ar redzes traucējumiem. Audiogrāmatas lietotājiem var izsniegt fiziskajā nesējā vai citā ierīcē vai arī to saturu uz ierobežotu laika periodu pārsūtīt uz lietotāja datoru vai citu ierīci.</t>
  </si>
  <si>
    <t>Uzskaita veiksmīgi lejuplādēto (t.sk. atvērtie pilnie teksti) saturvienību kopskaitu, kas pieprasītas no bibliotēkas piedāvātajām datubāzēm 2440.r.=2441.r.+2442.r.</t>
  </si>
  <si>
    <t>t. sk. no citām Latvijas bibliotēkām saņemto   vienību skaits</t>
  </si>
  <si>
    <t>uz citām Latvijas bibliotēkām nosūtīto  vienību skaits</t>
  </si>
  <si>
    <t>t. sk. no ārvalstu bibliotēkām saņemto  vienību skaits</t>
  </si>
  <si>
    <t>uz ārvalstu bibliotēkām nosūtīto  vienību skaits</t>
  </si>
  <si>
    <t>Digitāls/elektronisks krājums</t>
  </si>
  <si>
    <t>t.sk. audiogrāmatas/seriālizd.</t>
  </si>
  <si>
    <t>Neperiodiski iespiesti resursi kodeksa formā, t.i., ar vienā malā sastiprinātām lapām un  e-grāmatas (grāmata digitālā formā (parasti ar meklēšanas iespēju tajā) pēc analoģijas ar iespiestu grāmatu)</t>
  </si>
  <si>
    <t>Citi kapitālie Izdevumi (2.0.) kopā</t>
  </si>
  <si>
    <t>Grāmatu nodošanas  iekārta</t>
  </si>
  <si>
    <t>Dokumentu  (fizisko vienību) kopskaits krājumā attiecībā pret aktīvo lietotāju kopskaitu 8200.r.= 3100.r. / 2000.r.</t>
  </si>
  <si>
    <t>Bibliotēkas darbinieku skaits attiecībā pret 100 apkalpojamo iedzīvotāju skaitu</t>
  </si>
  <si>
    <t>Bibliotekāro darbinieku skaits pret apkalpojamo iedzīvotāju skaitu (mēŗkauditorija) 8500 .r. =( 4100 .r. (kopā) / 8000 .r.)*100</t>
  </si>
  <si>
    <t>Digitāli radīta vai digitalizēta noteikta satura informācijas vienība, ko ir radījusi vai digitalizējusi bibliotēka, vai arī tā ir iegūta digitālā formā kā bibliotēkas krājuma daļa.
Ietver e-grāmatas (tas ir izcelts atsevišķi sk. rindu 2431), elektroniskus patentus, tīklā pieejamos audiovizuālos resursus un citus digitālos resursus, piemēram, pārskatus, kartogrāfiskos materiālus un nošizdevumus, nerecenzētus manuskriptus u. tml. Neietver datubāzes un elektroniskos seriālizdevumus. 2. Datubāzēs ietvertās vienības skat. "datubāze". 3. Digitāls resurss var būt strukturēts vienā vai vairākās datnēs. 4. Digitāls resurss sastāv no vienas vai vairākām saturvienībām. Pirms digitalizācijas bibliotēkai ir jāizlemj, kuras saturvienības pēc digitalizācijas būs meklējamas, piemēram, raksts no laikraksta, dziesma no skaņuplates.</t>
  </si>
  <si>
    <t>Virtuālais apmeklējums (digitālie pakalpojumi)</t>
  </si>
  <si>
    <t>Nepārtraukts lietotāja darbību cikls, kas sākas brīdī, kad lietotājs uzsāk lapu skatījumus digitālā pakalpojumā. Digitāls pakalpojums = bibliotēkas pakalpojums, ko nodrošina lokālie serveri vai tīkli
2300.r. = 2310.r.+2350.r.</t>
  </si>
  <si>
    <t xml:space="preserve">Bibliotēku tieši apmeklējušo personu skaits pārskata periodā. 
Personas (indivīda) ierašanās bibliotēkas telpās t.sk KAC apmeklētāji, ka tas ir izvietots bibliotēkas telpās.
(2210.r. = 2220.r. + 2230.r.)
</t>
  </si>
  <si>
    <r>
      <t xml:space="preserve">No kopējā </t>
    </r>
    <r>
      <rPr>
        <sz val="9"/>
        <color rgb="FFFF0000"/>
        <rFont val="Calibri"/>
        <family val="2"/>
        <charset val="186"/>
        <scheme val="minor"/>
      </rPr>
      <t>fiziskā</t>
    </r>
    <r>
      <rPr>
        <sz val="9"/>
        <color theme="1"/>
        <rFont val="Calibri"/>
        <family val="2"/>
        <charset val="186"/>
        <scheme val="minor"/>
      </rPr>
      <t xml:space="preserve"> izsnieguma skaita</t>
    </r>
  </si>
  <si>
    <t>Konkrētai bibliotēkai raksturīgās esošo un potenciālo lietotāju grupas, kas izmanto bibliotēkas pakalpojumus vai ir galvenie bibliotēkas krājuma lietotāji. Piem. Publiskās bib.= apkalpojamās teritorijas iedzīvotāju skaits; Akadēmiskās bib. = studenti un akadēmiskais personāls; Speciālās bib. = iestādes, organizācijas u.c. darbinieku skaits (bibliotēkas nolikumā noteikts), Skolu bib.= skolēnu skaits un pedagogu skaits, u.c. skolas darbinieki.</t>
  </si>
  <si>
    <t>Stundu skaits gadā, kad bibliotēka ir atvērta ar personāla klātbūtni</t>
  </si>
  <si>
    <t>Stundu skaits gadā, kad bibliotēkas pakalpojumi (ēkā) ir pieejami bez personāla klātbūtnes</t>
  </si>
  <si>
    <t>faktiski bibliotēkas atvērtās stundas (1h = 60 min.) pakalpojumu sniegšanai. Laiks, kad  bibliotēkas telpas ir atvērtas publikai un klāt ir personāls. Pārvietojamās bibliotēkas (Bibliotēka vai publiskās bibliotēkas daļa, kas izmanto īpaši aprīkotu transportlīdzekli un iekārtota, lai piegādātu dokumentus tieši lietotājiem) skaita stundas, kad tās savā pieturvietā ir atvērtas lietotājiem (nevis braukšanas laiku).</t>
  </si>
  <si>
    <t>stundu skaits, kad bibliotēka vai atsevišķas tās telpas ar kontrolētu piekļuvi ir atvērtas lietotājiem bez personāla klātbūtnes, taču ar iespēju pašapkalpoties. Skaita reālo publisko piekļuvi telpām bez personāla. Neskaita bibliomātu vai grāmatu nodošanas iekārtu pieejamības stundu skaitu.</t>
  </si>
  <si>
    <r>
      <t xml:space="preserve">Lejuplāžu skaits (t.sk. atvērtie pilnie teksti) t.sk. 3td.lv bibliotēkas izsniegums </t>
    </r>
    <r>
      <rPr>
        <sz val="9"/>
        <color rgb="FFFF0000"/>
        <rFont val="Calibri"/>
        <family val="2"/>
        <charset val="186"/>
        <scheme val="minor"/>
      </rPr>
      <t>(uzrāda RGB par visu reģionu)</t>
    </r>
  </si>
  <si>
    <t>t.sk. fiziskais izsniegums bērniem un jauniešiem līdz 18.g.</t>
  </si>
  <si>
    <t xml:space="preserve">Iespiesti resursi, kurā sistematizēti un mācību programmai atbilstoši izklāstīta mācību priekšmeta vai tās daļas viela. Uzrāda skolu bibliotēkas. Papildus informācija izdevumā: "Kā organizēt skolas bibliotēkas krājumu
ieteikumi, konsultācijas, pieredzeSkolu bibliotēku krājuma" https://dom.lndb.lv/data/obj/file/274045.pdf </t>
  </si>
  <si>
    <t>Nosaukums 2025.gadā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</si>
</sst>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0"/>
      <color theme="1"/>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0"/>
      <color rgb="FFFA7D00"/>
      <name val="Arial"/>
      <family val="2"/>
      <charset val="186"/>
    </font>
    <font>
      <sz val="11"/>
      <color theme="1"/>
      <name val="Calibri"/>
      <family val="2"/>
      <charset val="186"/>
      <scheme val="minor"/>
    </font>
    <font>
      <b/>
      <sz val="11"/>
      <color theme="1"/>
      <name val="Calibri"/>
      <family val="2"/>
      <charset val="186"/>
      <scheme val="minor"/>
    </font>
    <font>
      <sz val="8"/>
      <color theme="1"/>
      <name val="Calibri"/>
      <family val="2"/>
      <charset val="186"/>
      <scheme val="minor"/>
    </font>
    <font>
      <sz val="10"/>
      <color theme="1"/>
      <name val="Calibri"/>
      <family val="2"/>
      <charset val="186"/>
      <scheme val="minor"/>
    </font>
    <font>
      <i/>
      <sz val="11"/>
      <color theme="1"/>
      <name val="Calibri"/>
      <family val="2"/>
      <charset val="186"/>
      <scheme val="minor"/>
    </font>
    <font>
      <sz val="9"/>
      <color indexed="81"/>
      <name val="Tahoma"/>
      <family val="2"/>
      <charset val="186"/>
    </font>
    <font>
      <b/>
      <sz val="9"/>
      <color indexed="81"/>
      <name val="Tahoma"/>
      <family val="2"/>
      <charset val="186"/>
    </font>
    <font>
      <b/>
      <i/>
      <sz val="11"/>
      <color theme="1"/>
      <name val="Calibri"/>
      <family val="2"/>
      <charset val="186"/>
      <scheme val="minor"/>
    </font>
    <font>
      <sz val="9"/>
      <color theme="1"/>
      <name val="Calibri"/>
      <family val="2"/>
      <charset val="186"/>
      <scheme val="minor"/>
    </font>
    <font>
      <sz val="11"/>
      <color theme="1"/>
      <name val="Arial"/>
      <family val="2"/>
      <charset val="186"/>
    </font>
    <font>
      <b/>
      <i/>
      <sz val="11"/>
      <color theme="1"/>
      <name val="Times New Roman"/>
      <family val="1"/>
      <charset val="186"/>
    </font>
    <font>
      <sz val="9"/>
      <color rgb="FF000000"/>
      <name val="Calibri"/>
      <family val="2"/>
      <charset val="186"/>
      <scheme val="minor"/>
    </font>
    <font>
      <sz val="11"/>
      <color rgb="FFFF0000"/>
      <name val="Calibri"/>
      <family val="2"/>
      <charset val="186"/>
      <scheme val="minor"/>
    </font>
    <font>
      <sz val="11"/>
      <color theme="1"/>
      <name val="Calibri"/>
      <family val="2"/>
      <charset val="186"/>
    </font>
    <font>
      <b/>
      <sz val="11"/>
      <color theme="1"/>
      <name val="Calibri"/>
      <family val="2"/>
      <charset val="186"/>
    </font>
    <font>
      <sz val="8"/>
      <color theme="1"/>
      <name val="Calibri"/>
      <family val="2"/>
      <charset val="186"/>
    </font>
    <font>
      <sz val="11"/>
      <color theme="9"/>
      <name val="Calibri"/>
      <family val="2"/>
      <charset val="186"/>
      <scheme val="minor"/>
    </font>
    <font>
      <sz val="10"/>
      <color theme="1"/>
      <name val="Times New Roman"/>
      <family val="1"/>
      <charset val="186"/>
    </font>
    <font>
      <sz val="11"/>
      <color theme="1"/>
      <name val="Cambria"/>
      <family val="1"/>
      <charset val="186"/>
    </font>
    <font>
      <sz val="11"/>
      <color rgb="FF00B050"/>
      <name val="Calibri"/>
      <family val="2"/>
      <charset val="186"/>
      <scheme val="minor"/>
    </font>
    <font>
      <sz val="9"/>
      <color rgb="FFFF0000"/>
      <name val="Calibri"/>
      <family val="2"/>
      <charset val="186"/>
      <scheme val="minor"/>
    </font>
    <font>
      <b/>
      <sz val="11"/>
      <color rgb="FFFF0000"/>
      <name val="Calibri"/>
      <family val="2"/>
      <charset val="186"/>
    </font>
    <font>
      <sz val="9"/>
      <color indexed="81"/>
      <name val="Tahoma"/>
      <charset val="1"/>
    </font>
  </fonts>
  <fills count="9">
    <fill>
      <patternFill patternType="none"/>
    </fill>
    <fill>
      <patternFill patternType="gray125"/>
    </fill>
    <fill>
      <patternFill patternType="solid">
        <fgColor rgb="FFF2F2F2"/>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
      <patternFill patternType="solid">
        <fgColor theme="5" tint="0.59999389629810485"/>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s>
  <cellStyleXfs count="2">
    <xf numFmtId="0" fontId="0" fillId="0" borderId="0"/>
    <xf numFmtId="0" fontId="7" fillId="2" borderId="9" applyNumberFormat="0" applyAlignment="0" applyProtection="0"/>
  </cellStyleXfs>
  <cellXfs count="473">
    <xf numFmtId="0" fontId="0" fillId="0" borderId="0" xfId="0"/>
    <xf numFmtId="0" fontId="8" fillId="0" borderId="0" xfId="0" applyFont="1"/>
    <xf numFmtId="0" fontId="8" fillId="0" borderId="0" xfId="0" applyFont="1" applyBorder="1"/>
    <xf numFmtId="0" fontId="8" fillId="4" borderId="1" xfId="0" applyFont="1" applyFill="1" applyBorder="1"/>
    <xf numFmtId="0" fontId="8" fillId="4" borderId="2" xfId="0" applyFont="1" applyFill="1" applyBorder="1"/>
    <xf numFmtId="0" fontId="8" fillId="4" borderId="4" xfId="0" applyFont="1" applyFill="1" applyBorder="1"/>
    <xf numFmtId="0" fontId="8" fillId="4" borderId="0" xfId="0" applyFont="1" applyFill="1" applyBorder="1"/>
    <xf numFmtId="0" fontId="8" fillId="4" borderId="5" xfId="0" applyFont="1" applyFill="1" applyBorder="1"/>
    <xf numFmtId="0" fontId="8" fillId="4" borderId="6" xfId="0" applyFont="1" applyFill="1" applyBorder="1"/>
    <xf numFmtId="0" fontId="8" fillId="4" borderId="7" xfId="0" applyFont="1" applyFill="1" applyBorder="1"/>
    <xf numFmtId="0" fontId="8" fillId="4" borderId="8" xfId="0" applyFont="1" applyFill="1" applyBorder="1"/>
    <xf numFmtId="0" fontId="9" fillId="4" borderId="4" xfId="0" applyFont="1" applyFill="1" applyBorder="1"/>
    <xf numFmtId="0" fontId="9" fillId="4" borderId="0" xfId="0" applyFont="1" applyFill="1" applyBorder="1"/>
    <xf numFmtId="0" fontId="9" fillId="4" borderId="5" xfId="0" applyFont="1" applyFill="1" applyBorder="1"/>
    <xf numFmtId="0" fontId="8" fillId="5" borderId="10" xfId="0" applyFont="1" applyFill="1" applyBorder="1"/>
    <xf numFmtId="0" fontId="8" fillId="5" borderId="0" xfId="0" applyFont="1" applyFill="1" applyBorder="1"/>
    <xf numFmtId="0" fontId="8" fillId="5" borderId="16" xfId="0" applyFont="1" applyFill="1" applyBorder="1"/>
    <xf numFmtId="0" fontId="8" fillId="4" borderId="0" xfId="0" applyFont="1" applyFill="1" applyBorder="1" applyAlignment="1">
      <alignment horizontal="center" vertical="center"/>
    </xf>
    <xf numFmtId="0" fontId="11" fillId="4" borderId="0" xfId="0" applyFont="1" applyFill="1" applyBorder="1" applyAlignment="1">
      <alignment horizontal="center" vertical="top" wrapText="1"/>
    </xf>
    <xf numFmtId="0" fontId="8" fillId="3" borderId="2" xfId="0" applyFont="1" applyFill="1" applyBorder="1"/>
    <xf numFmtId="0" fontId="8" fillId="3" borderId="3" xfId="0" applyFont="1" applyFill="1" applyBorder="1"/>
    <xf numFmtId="0" fontId="8" fillId="4" borderId="7" xfId="0" applyFont="1" applyFill="1" applyBorder="1" applyAlignment="1">
      <alignment horizontal="center" vertical="center"/>
    </xf>
    <xf numFmtId="0" fontId="9" fillId="3" borderId="2" xfId="0" applyFont="1" applyFill="1" applyBorder="1"/>
    <xf numFmtId="0" fontId="10" fillId="4" borderId="0"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9" fillId="4" borderId="4" xfId="0" applyFont="1" applyFill="1" applyBorder="1" applyAlignment="1">
      <alignment horizontal="left" wrapText="1"/>
    </xf>
    <xf numFmtId="0" fontId="9" fillId="4" borderId="0" xfId="0" applyFont="1" applyFill="1" applyBorder="1" applyAlignment="1">
      <alignment horizontal="left" wrapText="1"/>
    </xf>
    <xf numFmtId="0" fontId="8" fillId="4" borderId="4" xfId="0" applyFont="1" applyFill="1" applyBorder="1" applyAlignment="1">
      <alignment horizontal="right"/>
    </xf>
    <xf numFmtId="0" fontId="8" fillId="4" borderId="0" xfId="0" applyFont="1" applyFill="1" applyBorder="1" applyAlignment="1">
      <alignment horizontal="right"/>
    </xf>
    <xf numFmtId="0" fontId="8" fillId="4" borderId="10" xfId="0" applyFont="1" applyFill="1" applyBorder="1" applyAlignment="1">
      <alignment horizontal="center"/>
    </xf>
    <xf numFmtId="0" fontId="8" fillId="4" borderId="15" xfId="0" applyFont="1" applyFill="1" applyBorder="1" applyAlignment="1">
      <alignment horizontal="center"/>
    </xf>
    <xf numFmtId="0" fontId="8" fillId="4" borderId="0" xfId="0" applyFont="1" applyFill="1" applyBorder="1" applyAlignment="1">
      <alignment horizontal="center"/>
    </xf>
    <xf numFmtId="0" fontId="10" fillId="4" borderId="0" xfId="0" applyFont="1" applyFill="1" applyBorder="1" applyAlignment="1">
      <alignment horizontal="left" vertical="center"/>
    </xf>
    <xf numFmtId="0" fontId="10" fillId="4" borderId="5" xfId="0" applyFont="1" applyFill="1" applyBorder="1" applyAlignment="1">
      <alignment horizontal="left" vertical="center"/>
    </xf>
    <xf numFmtId="0" fontId="8" fillId="5" borderId="10" xfId="0" applyFont="1" applyFill="1" applyBorder="1" applyAlignment="1">
      <alignment vertical="center"/>
    </xf>
    <xf numFmtId="0" fontId="8" fillId="4" borderId="18" xfId="0" applyFont="1" applyFill="1" applyBorder="1" applyAlignment="1">
      <alignment horizontal="center" vertical="center"/>
    </xf>
    <xf numFmtId="0" fontId="9" fillId="5" borderId="19" xfId="0" applyFont="1" applyFill="1" applyBorder="1" applyAlignment="1">
      <alignment horizontal="center" vertical="center"/>
    </xf>
    <xf numFmtId="0" fontId="9" fillId="3" borderId="1" xfId="0" applyFont="1" applyFill="1" applyBorder="1"/>
    <xf numFmtId="0" fontId="9" fillId="4" borderId="4" xfId="0" applyFont="1" applyFill="1" applyBorder="1" applyAlignment="1">
      <alignment horizontal="center"/>
    </xf>
    <xf numFmtId="0" fontId="9" fillId="4" borderId="0" xfId="0" applyFont="1" applyFill="1" applyBorder="1" applyAlignment="1">
      <alignment horizontal="center"/>
    </xf>
    <xf numFmtId="0" fontId="9" fillId="4" borderId="5" xfId="0" applyFont="1" applyFill="1" applyBorder="1" applyAlignment="1">
      <alignment horizontal="center"/>
    </xf>
    <xf numFmtId="0" fontId="9" fillId="5" borderId="10" xfId="0" applyFont="1" applyFill="1" applyBorder="1" applyAlignment="1">
      <alignment horizontal="center" vertical="center"/>
    </xf>
    <xf numFmtId="0" fontId="9" fillId="4" borderId="5" xfId="0" applyFont="1" applyFill="1" applyBorder="1" applyAlignment="1">
      <alignment horizontal="left"/>
    </xf>
    <xf numFmtId="0" fontId="9" fillId="4" borderId="0" xfId="0" applyFont="1" applyFill="1" applyBorder="1" applyAlignment="1">
      <alignment horizontal="center" vertical="center"/>
    </xf>
    <xf numFmtId="0" fontId="8" fillId="5" borderId="10" xfId="0" applyFont="1" applyFill="1" applyBorder="1" applyAlignment="1">
      <alignment wrapText="1"/>
    </xf>
    <xf numFmtId="0" fontId="8" fillId="0" borderId="0" xfId="0" applyFont="1" applyAlignment="1">
      <alignment wrapText="1"/>
    </xf>
    <xf numFmtId="0" fontId="8" fillId="4" borderId="0" xfId="0" applyFont="1" applyFill="1" applyBorder="1" applyAlignment="1">
      <alignment horizontal="center" vertical="center" wrapText="1"/>
    </xf>
    <xf numFmtId="0" fontId="11" fillId="4" borderId="5" xfId="0" applyFont="1" applyFill="1" applyBorder="1" applyAlignment="1">
      <alignment horizontal="center" vertical="top" wrapText="1"/>
    </xf>
    <xf numFmtId="0" fontId="9" fillId="5" borderId="15" xfId="0" applyFont="1" applyFill="1" applyBorder="1" applyAlignment="1">
      <alignment horizontal="center" vertical="center"/>
    </xf>
    <xf numFmtId="0" fontId="8" fillId="5" borderId="15" xfId="0" applyFont="1" applyFill="1" applyBorder="1"/>
    <xf numFmtId="0" fontId="8" fillId="5" borderId="15" xfId="0" applyFont="1" applyFill="1" applyBorder="1" applyAlignment="1">
      <alignment vertical="center"/>
    </xf>
    <xf numFmtId="0" fontId="8" fillId="5" borderId="34" xfId="0" applyFont="1" applyFill="1" applyBorder="1"/>
    <xf numFmtId="0" fontId="9" fillId="4" borderId="5" xfId="0" applyFont="1" applyFill="1" applyBorder="1" applyAlignment="1">
      <alignment horizontal="center" vertical="center"/>
    </xf>
    <xf numFmtId="0" fontId="9" fillId="4" borderId="4" xfId="0" applyFont="1" applyFill="1" applyBorder="1" applyAlignment="1"/>
    <xf numFmtId="0" fontId="8" fillId="5" borderId="21" xfId="0" applyFont="1" applyFill="1" applyBorder="1"/>
    <xf numFmtId="0" fontId="8" fillId="5" borderId="15" xfId="0" applyFont="1" applyFill="1" applyBorder="1" applyAlignment="1">
      <alignment wrapText="1"/>
    </xf>
    <xf numFmtId="0" fontId="9" fillId="4" borderId="0" xfId="0" applyFont="1" applyFill="1" applyBorder="1" applyAlignment="1"/>
    <xf numFmtId="0" fontId="18" fillId="4" borderId="4" xfId="0" applyFont="1" applyFill="1" applyBorder="1"/>
    <xf numFmtId="0" fontId="8" fillId="4" borderId="0" xfId="0" applyFont="1" applyFill="1" applyBorder="1" applyAlignment="1">
      <alignment horizontal="center"/>
    </xf>
    <xf numFmtId="0" fontId="8" fillId="5" borderId="10" xfId="0" applyFont="1" applyFill="1" applyBorder="1" applyAlignment="1">
      <alignment horizontal="center"/>
    </xf>
    <xf numFmtId="0" fontId="8" fillId="5" borderId="15" xfId="0" applyFont="1" applyFill="1" applyBorder="1" applyAlignment="1">
      <alignment horizontal="center"/>
    </xf>
    <xf numFmtId="0" fontId="10" fillId="4" borderId="2" xfId="0" applyFont="1" applyFill="1" applyBorder="1" applyAlignment="1">
      <alignment horizontal="right" wrapText="1"/>
    </xf>
    <xf numFmtId="0" fontId="17" fillId="5" borderId="0" xfId="1" applyFont="1" applyFill="1" applyBorder="1"/>
    <xf numFmtId="0" fontId="11" fillId="4" borderId="0" xfId="0" applyFont="1" applyFill="1" applyBorder="1" applyAlignment="1">
      <alignment horizontal="center" vertical="top"/>
    </xf>
    <xf numFmtId="0" fontId="9" fillId="4" borderId="4" xfId="0" applyFont="1" applyFill="1" applyBorder="1" applyAlignment="1">
      <alignment horizontal="left" vertical="center"/>
    </xf>
    <xf numFmtId="0" fontId="9" fillId="4" borderId="0" xfId="0" applyFont="1" applyFill="1" applyBorder="1" applyAlignment="1">
      <alignment horizontal="left" vertical="center"/>
    </xf>
    <xf numFmtId="0" fontId="9" fillId="4" borderId="4" xfId="0" applyFont="1" applyFill="1" applyBorder="1" applyAlignment="1">
      <alignment horizontal="left" wrapText="1"/>
    </xf>
    <xf numFmtId="0" fontId="9" fillId="4" borderId="0" xfId="0" applyFont="1" applyFill="1" applyBorder="1" applyAlignment="1">
      <alignment horizontal="left" wrapText="1"/>
    </xf>
    <xf numFmtId="0" fontId="9" fillId="4" borderId="5" xfId="0" applyFont="1" applyFill="1" applyBorder="1" applyAlignment="1">
      <alignment horizontal="left" wrapText="1"/>
    </xf>
    <xf numFmtId="0" fontId="16" fillId="0" borderId="0" xfId="0" applyFont="1"/>
    <xf numFmtId="0" fontId="16" fillId="4" borderId="0" xfId="0" applyFont="1" applyFill="1" applyBorder="1" applyAlignment="1">
      <alignment vertical="center"/>
    </xf>
    <xf numFmtId="0" fontId="16" fillId="4" borderId="0" xfId="0" applyFont="1" applyFill="1" applyBorder="1" applyAlignment="1">
      <alignment horizontal="left" vertical="center"/>
    </xf>
    <xf numFmtId="0" fontId="11" fillId="4" borderId="0" xfId="0" applyFont="1" applyFill="1" applyBorder="1" applyAlignment="1">
      <alignment vertical="center"/>
    </xf>
    <xf numFmtId="0" fontId="16" fillId="4" borderId="0" xfId="0" applyFont="1" applyFill="1" applyBorder="1" applyAlignment="1">
      <alignment horizontal="left" wrapText="1"/>
    </xf>
    <xf numFmtId="0" fontId="11" fillId="4" borderId="0" xfId="0" applyFont="1" applyFill="1" applyBorder="1" applyAlignment="1">
      <alignment horizontal="center" vertical="center"/>
    </xf>
    <xf numFmtId="0" fontId="11" fillId="4" borderId="0" xfId="0" applyFont="1" applyFill="1" applyBorder="1" applyAlignment="1">
      <alignment vertical="center" wrapText="1"/>
    </xf>
    <xf numFmtId="0" fontId="19" fillId="4" borderId="0" xfId="0" applyFont="1" applyFill="1" applyAlignment="1">
      <alignment horizontal="left" vertical="center" wrapText="1"/>
    </xf>
    <xf numFmtId="0" fontId="19" fillId="4" borderId="38" xfId="0" applyFont="1" applyFill="1" applyBorder="1" applyAlignment="1">
      <alignment vertical="center" wrapText="1"/>
    </xf>
    <xf numFmtId="0" fontId="9" fillId="5" borderId="10" xfId="0" applyFont="1" applyFill="1" applyBorder="1" applyAlignment="1"/>
    <xf numFmtId="0" fontId="9" fillId="6" borderId="10" xfId="0" applyFont="1" applyFill="1" applyBorder="1" applyAlignment="1">
      <alignment horizontal="center" vertical="center"/>
    </xf>
    <xf numFmtId="0" fontId="9" fillId="6" borderId="15" xfId="0" applyFont="1" applyFill="1" applyBorder="1" applyAlignment="1">
      <alignment horizontal="center" vertical="center"/>
    </xf>
    <xf numFmtId="0" fontId="9" fillId="6" borderId="40"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16" xfId="0" applyFont="1" applyFill="1" applyBorder="1" applyAlignment="1">
      <alignment horizontal="center" vertical="center"/>
    </xf>
    <xf numFmtId="0" fontId="9" fillId="6" borderId="10" xfId="0" applyNumberFormat="1" applyFont="1" applyFill="1" applyBorder="1" applyAlignment="1">
      <alignment horizontal="center" vertical="center"/>
    </xf>
    <xf numFmtId="14" fontId="17" fillId="5" borderId="5" xfId="1" applyNumberFormat="1" applyFont="1" applyFill="1" applyBorder="1"/>
    <xf numFmtId="14" fontId="17" fillId="4" borderId="5" xfId="1" applyNumberFormat="1" applyFont="1" applyFill="1" applyBorder="1"/>
    <xf numFmtId="0" fontId="9" fillId="5" borderId="16" xfId="0" applyFont="1" applyFill="1" applyBorder="1" applyAlignment="1">
      <alignment horizontal="center" vertical="center"/>
    </xf>
    <xf numFmtId="0" fontId="9" fillId="5" borderId="34" xfId="0" applyFont="1" applyFill="1" applyBorder="1" applyAlignment="1">
      <alignment horizontal="center" vertical="center"/>
    </xf>
    <xf numFmtId="0" fontId="9" fillId="4" borderId="0" xfId="0" applyFont="1" applyFill="1" applyBorder="1" applyAlignment="1">
      <alignment horizontal="left"/>
    </xf>
    <xf numFmtId="0" fontId="20" fillId="0" borderId="0" xfId="0" applyFont="1"/>
    <xf numFmtId="0" fontId="9" fillId="4" borderId="1" xfId="0" applyFont="1" applyFill="1" applyBorder="1" applyAlignment="1">
      <alignment horizontal="center"/>
    </xf>
    <xf numFmtId="0" fontId="9" fillId="4" borderId="2" xfId="0" applyFont="1" applyFill="1" applyBorder="1" applyAlignment="1">
      <alignment horizontal="center"/>
    </xf>
    <xf numFmtId="0" fontId="9" fillId="4" borderId="3" xfId="0" applyFont="1" applyFill="1" applyBorder="1" applyAlignment="1">
      <alignment horizontal="center"/>
    </xf>
    <xf numFmtId="0" fontId="9" fillId="4" borderId="6" xfId="0" applyFont="1" applyFill="1" applyBorder="1" applyAlignment="1">
      <alignment horizontal="center"/>
    </xf>
    <xf numFmtId="0" fontId="9" fillId="4" borderId="7" xfId="0" applyFont="1" applyFill="1" applyBorder="1" applyAlignment="1">
      <alignment horizontal="center"/>
    </xf>
    <xf numFmtId="0" fontId="9" fillId="4" borderId="8" xfId="0" applyFont="1" applyFill="1" applyBorder="1" applyAlignment="1">
      <alignment horizontal="center"/>
    </xf>
    <xf numFmtId="0" fontId="21" fillId="5" borderId="0" xfId="0" applyFont="1" applyFill="1" applyBorder="1" applyAlignment="1">
      <alignment horizontal="left"/>
    </xf>
    <xf numFmtId="0" fontId="22" fillId="3" borderId="0" xfId="0" applyFont="1" applyFill="1" applyBorder="1" applyAlignment="1">
      <alignment horizontal="left"/>
    </xf>
    <xf numFmtId="0" fontId="21" fillId="3" borderId="0" xfId="0" applyFont="1" applyFill="1" applyBorder="1" applyAlignment="1">
      <alignment horizontal="left"/>
    </xf>
    <xf numFmtId="0" fontId="22" fillId="4" borderId="0" xfId="0" applyFont="1" applyFill="1" applyBorder="1" applyAlignment="1">
      <alignment horizontal="left"/>
    </xf>
    <xf numFmtId="0" fontId="21" fillId="0" borderId="0" xfId="0" applyFont="1" applyAlignment="1">
      <alignment horizontal="left"/>
    </xf>
    <xf numFmtId="0" fontId="21" fillId="0" borderId="0" xfId="0" applyFont="1" applyAlignment="1"/>
    <xf numFmtId="0" fontId="21" fillId="5" borderId="0" xfId="0" applyFont="1" applyFill="1" applyBorder="1"/>
    <xf numFmtId="0" fontId="21" fillId="0" borderId="0" xfId="0" applyFont="1"/>
    <xf numFmtId="0" fontId="21" fillId="3" borderId="0" xfId="0" applyFont="1" applyFill="1" applyBorder="1"/>
    <xf numFmtId="0" fontId="22" fillId="4" borderId="0" xfId="0" applyFont="1" applyFill="1" applyBorder="1" applyAlignment="1">
      <alignment horizontal="center"/>
    </xf>
    <xf numFmtId="0" fontId="21" fillId="4" borderId="0" xfId="0" applyFont="1" applyFill="1" applyBorder="1" applyAlignment="1">
      <alignment horizontal="center" vertical="top" wrapText="1"/>
    </xf>
    <xf numFmtId="0" fontId="21" fillId="0" borderId="0" xfId="0" applyFont="1" applyBorder="1" applyAlignment="1"/>
    <xf numFmtId="0" fontId="21" fillId="0" borderId="0" xfId="0" applyFont="1" applyBorder="1"/>
    <xf numFmtId="0" fontId="23" fillId="0" borderId="0" xfId="0" applyFont="1" applyAlignment="1">
      <alignment wrapText="1"/>
    </xf>
    <xf numFmtId="0" fontId="23" fillId="3" borderId="0" xfId="0" applyFont="1" applyFill="1" applyAlignment="1">
      <alignment wrapText="1"/>
    </xf>
    <xf numFmtId="0" fontId="21" fillId="4" borderId="0" xfId="0" applyFont="1" applyFill="1" applyAlignment="1">
      <alignment horizontal="center" vertical="top" wrapText="1"/>
    </xf>
    <xf numFmtId="0" fontId="21" fillId="4" borderId="10" xfId="0" applyFont="1" applyFill="1" applyBorder="1" applyAlignment="1">
      <alignment horizontal="left"/>
    </xf>
    <xf numFmtId="0" fontId="21" fillId="4" borderId="29" xfId="0" applyFont="1" applyFill="1" applyBorder="1" applyAlignment="1">
      <alignment horizontal="left"/>
    </xf>
    <xf numFmtId="0" fontId="23" fillId="7" borderId="0" xfId="0" applyFont="1" applyFill="1" applyAlignment="1">
      <alignment wrapText="1"/>
    </xf>
    <xf numFmtId="0" fontId="24" fillId="5" borderId="0" xfId="0" applyFont="1" applyFill="1"/>
    <xf numFmtId="0" fontId="9" fillId="4" borderId="4" xfId="0" applyFont="1" applyFill="1" applyBorder="1" applyAlignment="1">
      <alignment horizontal="left"/>
    </xf>
    <xf numFmtId="0" fontId="9" fillId="4" borderId="0" xfId="0" applyFont="1" applyFill="1" applyBorder="1" applyAlignment="1">
      <alignment horizontal="left"/>
    </xf>
    <xf numFmtId="0" fontId="10" fillId="4" borderId="0"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1" fillId="4" borderId="0" xfId="0" applyFont="1" applyFill="1" applyBorder="1" applyAlignment="1">
      <alignment horizontal="center" vertical="top"/>
    </xf>
    <xf numFmtId="0" fontId="10" fillId="4" borderId="0" xfId="0" applyFont="1" applyFill="1" applyBorder="1" applyAlignment="1">
      <alignment horizontal="left" vertical="center"/>
    </xf>
    <xf numFmtId="0" fontId="10" fillId="4" borderId="5" xfId="0" applyFont="1" applyFill="1" applyBorder="1" applyAlignment="1">
      <alignment horizontal="left" vertical="center"/>
    </xf>
    <xf numFmtId="0" fontId="10" fillId="4" borderId="0" xfId="0" applyFont="1" applyFill="1" applyBorder="1" applyAlignment="1">
      <alignment horizontal="left" wrapText="1"/>
    </xf>
    <xf numFmtId="0" fontId="10" fillId="4" borderId="5" xfId="0" applyFont="1" applyFill="1" applyBorder="1" applyAlignment="1">
      <alignment horizontal="left" wrapText="1"/>
    </xf>
    <xf numFmtId="0" fontId="16" fillId="4" borderId="0" xfId="0" applyFont="1" applyFill="1" applyBorder="1" applyAlignment="1">
      <alignment horizontal="left" vertical="center" wrapText="1"/>
    </xf>
    <xf numFmtId="0" fontId="21" fillId="4" borderId="0" xfId="0" applyFont="1" applyFill="1" applyBorder="1" applyAlignment="1">
      <alignment horizontal="center" vertical="top"/>
    </xf>
    <xf numFmtId="0" fontId="6" fillId="5" borderId="10" xfId="0" applyFont="1" applyFill="1" applyBorder="1"/>
    <xf numFmtId="0" fontId="6" fillId="5" borderId="0" xfId="0" applyFont="1" applyFill="1" applyBorder="1"/>
    <xf numFmtId="0" fontId="6" fillId="0" borderId="0" xfId="0" applyFont="1"/>
    <xf numFmtId="0" fontId="6" fillId="3" borderId="2" xfId="0" applyFont="1" applyFill="1" applyBorder="1"/>
    <xf numFmtId="0" fontId="6" fillId="3" borderId="3" xfId="0" applyFont="1" applyFill="1" applyBorder="1"/>
    <xf numFmtId="0" fontId="6" fillId="4" borderId="4" xfId="0" applyFont="1" applyFill="1" applyBorder="1" applyAlignment="1">
      <alignment horizontal="center"/>
    </xf>
    <xf numFmtId="0" fontId="6" fillId="4" borderId="0" xfId="0" applyFont="1" applyFill="1" applyBorder="1" applyAlignment="1">
      <alignment horizontal="center"/>
    </xf>
    <xf numFmtId="0" fontId="6" fillId="4" borderId="5" xfId="0" applyFont="1" applyFill="1" applyBorder="1" applyAlignment="1">
      <alignment horizontal="center"/>
    </xf>
    <xf numFmtId="0" fontId="6" fillId="4" borderId="0" xfId="0" applyFont="1" applyFill="1" applyBorder="1" applyAlignment="1">
      <alignment horizontal="center" vertical="center"/>
    </xf>
    <xf numFmtId="0" fontId="6" fillId="5" borderId="10" xfId="0" applyFont="1" applyFill="1" applyBorder="1" applyAlignment="1">
      <alignment horizontal="center" vertical="center"/>
    </xf>
    <xf numFmtId="0" fontId="6" fillId="0" borderId="10" xfId="0" applyFont="1" applyFill="1" applyBorder="1"/>
    <xf numFmtId="0" fontId="6" fillId="4" borderId="0" xfId="0" applyFont="1" applyFill="1" applyBorder="1"/>
    <xf numFmtId="0" fontId="6" fillId="6" borderId="10" xfId="0" applyFont="1" applyFill="1" applyBorder="1" applyAlignment="1">
      <alignment horizontal="center"/>
    </xf>
    <xf numFmtId="0" fontId="6" fillId="5" borderId="21" xfId="0" applyFont="1" applyFill="1" applyBorder="1"/>
    <xf numFmtId="0" fontId="6" fillId="4" borderId="4" xfId="0" applyFont="1" applyFill="1" applyBorder="1" applyAlignment="1">
      <alignment horizontal="left" wrapText="1"/>
    </xf>
    <xf numFmtId="0" fontId="6" fillId="4" borderId="0" xfId="0" applyFont="1" applyFill="1" applyBorder="1" applyAlignment="1">
      <alignment horizontal="left" wrapText="1"/>
    </xf>
    <xf numFmtId="0" fontId="6" fillId="4" borderId="11" xfId="0" applyFont="1" applyFill="1" applyBorder="1"/>
    <xf numFmtId="0" fontId="6" fillId="4" borderId="0" xfId="0" applyFont="1" applyFill="1"/>
    <xf numFmtId="0" fontId="6" fillId="6" borderId="40" xfId="0" applyFont="1" applyFill="1" applyBorder="1" applyAlignment="1">
      <alignment horizontal="center" vertical="center"/>
    </xf>
    <xf numFmtId="0" fontId="9" fillId="4" borderId="41" xfId="0" applyFont="1" applyFill="1" applyBorder="1" applyAlignment="1">
      <alignment vertical="center"/>
    </xf>
    <xf numFmtId="0" fontId="6" fillId="5" borderId="40" xfId="0" applyFont="1" applyFill="1" applyBorder="1" applyAlignment="1">
      <alignment vertical="center"/>
    </xf>
    <xf numFmtId="0" fontId="6" fillId="4" borderId="41" xfId="0" applyFont="1" applyFill="1" applyBorder="1" applyAlignment="1">
      <alignment vertical="center" wrapText="1"/>
    </xf>
    <xf numFmtId="0" fontId="9" fillId="4" borderId="0" xfId="0" applyFont="1" applyFill="1" applyBorder="1" applyAlignment="1">
      <alignment horizontal="right" vertical="center"/>
    </xf>
    <xf numFmtId="0" fontId="6" fillId="4" borderId="4" xfId="0" applyFont="1" applyFill="1" applyBorder="1" applyAlignment="1">
      <alignment horizontal="right" vertical="center"/>
    </xf>
    <xf numFmtId="0" fontId="6" fillId="4" borderId="0" xfId="0" applyFont="1" applyFill="1" applyBorder="1" applyAlignment="1">
      <alignment horizontal="right" vertical="center"/>
    </xf>
    <xf numFmtId="0" fontId="25" fillId="0" borderId="0" xfId="0" applyFont="1" applyAlignment="1">
      <alignment horizontal="justify" vertical="center"/>
    </xf>
    <xf numFmtId="0" fontId="6" fillId="5" borderId="10" xfId="0" applyFont="1" applyFill="1" applyBorder="1" applyAlignment="1">
      <alignment vertical="center"/>
    </xf>
    <xf numFmtId="0" fontId="9" fillId="6" borderId="26" xfId="0" applyFont="1" applyFill="1" applyBorder="1" applyAlignment="1">
      <alignment horizontal="center"/>
    </xf>
    <xf numFmtId="0" fontId="6" fillId="5" borderId="26" xfId="0" applyFont="1" applyFill="1" applyBorder="1"/>
    <xf numFmtId="0" fontId="6" fillId="4" borderId="0" xfId="0" applyFont="1" applyFill="1" applyBorder="1" applyAlignment="1">
      <alignment horizontal="center" vertical="center" wrapText="1"/>
    </xf>
    <xf numFmtId="0" fontId="6" fillId="5" borderId="26" xfId="0" applyFont="1" applyFill="1" applyBorder="1" applyAlignment="1">
      <alignment wrapText="1"/>
    </xf>
    <xf numFmtId="0" fontId="6" fillId="4" borderId="4" xfId="0" applyFont="1" applyFill="1" applyBorder="1" applyAlignment="1">
      <alignment horizontal="left" vertical="center" wrapText="1"/>
    </xf>
    <xf numFmtId="0" fontId="6" fillId="4" borderId="0" xfId="0" applyFont="1" applyFill="1" applyBorder="1" applyAlignment="1">
      <alignment horizontal="left" vertical="center" wrapText="1"/>
    </xf>
    <xf numFmtId="0" fontId="9" fillId="6" borderId="26" xfId="0" applyFont="1" applyFill="1" applyBorder="1" applyAlignment="1">
      <alignment horizontal="center" vertical="center"/>
    </xf>
    <xf numFmtId="0" fontId="6" fillId="5" borderId="28" xfId="0" applyFont="1" applyFill="1" applyBorder="1"/>
    <xf numFmtId="0" fontId="6" fillId="4" borderId="41" xfId="0" applyFont="1" applyFill="1" applyBorder="1" applyAlignment="1">
      <alignment horizontal="center" vertical="center"/>
    </xf>
    <xf numFmtId="0" fontId="6" fillId="4" borderId="41" xfId="0" applyFont="1" applyFill="1" applyBorder="1" applyAlignment="1">
      <alignment vertical="center"/>
    </xf>
    <xf numFmtId="0" fontId="6" fillId="4" borderId="0" xfId="0" applyFont="1" applyFill="1" applyBorder="1" applyAlignment="1">
      <alignment vertical="center"/>
    </xf>
    <xf numFmtId="0" fontId="9" fillId="4" borderId="0" xfId="0" applyFont="1" applyFill="1" applyBorder="1" applyAlignment="1">
      <alignment vertical="center"/>
    </xf>
    <xf numFmtId="0" fontId="6" fillId="4" borderId="4" xfId="0" applyFont="1" applyFill="1" applyBorder="1" applyAlignment="1">
      <alignment horizontal="center" vertical="center"/>
    </xf>
    <xf numFmtId="0" fontId="6" fillId="4" borderId="4" xfId="0" applyFont="1" applyFill="1" applyBorder="1"/>
    <xf numFmtId="0" fontId="6" fillId="4" borderId="5" xfId="0" applyFont="1" applyFill="1" applyBorder="1"/>
    <xf numFmtId="0" fontId="6" fillId="4" borderId="7" xfId="0" applyFont="1" applyFill="1" applyBorder="1" applyAlignment="1">
      <alignment horizontal="center" vertical="center"/>
    </xf>
    <xf numFmtId="0" fontId="6" fillId="5" borderId="42" xfId="0" applyFont="1" applyFill="1" applyBorder="1"/>
    <xf numFmtId="0" fontId="6" fillId="4" borderId="1" xfId="0" applyFont="1" applyFill="1" applyBorder="1"/>
    <xf numFmtId="0" fontId="6" fillId="4" borderId="2" xfId="0" applyFont="1" applyFill="1" applyBorder="1"/>
    <xf numFmtId="0" fontId="6" fillId="4" borderId="3" xfId="0" applyFont="1" applyFill="1" applyBorder="1"/>
    <xf numFmtId="0" fontId="6" fillId="5" borderId="16" xfId="0" applyFont="1" applyFill="1" applyBorder="1"/>
    <xf numFmtId="0" fontId="9" fillId="6" borderId="10" xfId="0" applyFont="1" applyFill="1" applyBorder="1" applyAlignment="1">
      <alignment horizontal="center"/>
    </xf>
    <xf numFmtId="0" fontId="6" fillId="5" borderId="10" xfId="0" applyFont="1" applyFill="1" applyBorder="1" applyAlignment="1">
      <alignment wrapText="1"/>
    </xf>
    <xf numFmtId="0" fontId="6" fillId="0" borderId="0" xfId="0" applyFont="1" applyAlignment="1">
      <alignment wrapText="1"/>
    </xf>
    <xf numFmtId="0" fontId="6" fillId="6" borderId="10" xfId="0" applyFont="1" applyFill="1" applyBorder="1" applyAlignment="1">
      <alignment horizontal="center" vertical="center"/>
    </xf>
    <xf numFmtId="0" fontId="6" fillId="0" borderId="10" xfId="0" applyFont="1" applyBorder="1"/>
    <xf numFmtId="0" fontId="6" fillId="5" borderId="15" xfId="0" applyFont="1" applyFill="1" applyBorder="1"/>
    <xf numFmtId="0" fontId="6" fillId="5" borderId="34" xfId="0" applyFont="1" applyFill="1" applyBorder="1"/>
    <xf numFmtId="0" fontId="6" fillId="4" borderId="29" xfId="0" applyFont="1" applyFill="1" applyBorder="1" applyAlignment="1">
      <alignment horizontal="center" vertical="center"/>
    </xf>
    <xf numFmtId="0" fontId="6" fillId="4" borderId="12" xfId="0" applyFont="1" applyFill="1" applyBorder="1" applyAlignment="1">
      <alignment horizontal="center" vertical="center"/>
    </xf>
    <xf numFmtId="0" fontId="6" fillId="5" borderId="24" xfId="0" applyFont="1" applyFill="1" applyBorder="1" applyAlignment="1">
      <alignment wrapText="1"/>
    </xf>
    <xf numFmtId="0" fontId="6" fillId="5" borderId="23" xfId="0" applyFont="1" applyFill="1" applyBorder="1" applyAlignment="1">
      <alignment wrapText="1"/>
    </xf>
    <xf numFmtId="0" fontId="6" fillId="0" borderId="0" xfId="0" applyFont="1" applyAlignment="1"/>
    <xf numFmtId="0" fontId="6" fillId="5" borderId="21" xfId="0" applyFont="1" applyFill="1" applyBorder="1" applyAlignment="1">
      <alignment vertical="center"/>
    </xf>
    <xf numFmtId="0" fontId="6" fillId="5" borderId="22" xfId="0" applyFont="1" applyFill="1" applyBorder="1" applyAlignment="1">
      <alignment vertical="center"/>
    </xf>
    <xf numFmtId="0" fontId="6" fillId="5" borderId="36" xfId="0" applyFont="1" applyFill="1" applyBorder="1" applyAlignment="1">
      <alignment vertical="center"/>
    </xf>
    <xf numFmtId="0" fontId="6" fillId="5" borderId="26" xfId="0" applyFont="1" applyFill="1" applyBorder="1" applyAlignment="1">
      <alignment vertical="center"/>
    </xf>
    <xf numFmtId="0" fontId="6" fillId="5" borderId="15" xfId="0" applyFont="1" applyFill="1" applyBorder="1" applyAlignment="1">
      <alignment vertical="center"/>
    </xf>
    <xf numFmtId="0" fontId="6" fillId="5" borderId="24" xfId="0" applyFont="1" applyFill="1" applyBorder="1" applyAlignment="1">
      <alignment vertical="center"/>
    </xf>
    <xf numFmtId="0" fontId="6" fillId="5" borderId="23" xfId="0" applyFont="1" applyFill="1" applyBorder="1" applyAlignment="1">
      <alignment vertical="center"/>
    </xf>
    <xf numFmtId="0" fontId="6" fillId="4" borderId="13" xfId="0" applyFont="1" applyFill="1" applyBorder="1" applyAlignment="1">
      <alignment horizontal="center"/>
    </xf>
    <xf numFmtId="0" fontId="6" fillId="5" borderId="28" xfId="0" applyFont="1" applyFill="1" applyBorder="1" applyAlignment="1">
      <alignment vertical="center"/>
    </xf>
    <xf numFmtId="0" fontId="6" fillId="5" borderId="31" xfId="0" applyFont="1" applyFill="1" applyBorder="1" applyAlignment="1">
      <alignment vertical="center"/>
    </xf>
    <xf numFmtId="0" fontId="6" fillId="4" borderId="13" xfId="0" applyFont="1" applyFill="1" applyBorder="1" applyAlignment="1">
      <alignment horizontal="center" vertical="center"/>
    </xf>
    <xf numFmtId="0" fontId="6" fillId="5" borderId="16" xfId="0" applyFont="1" applyFill="1" applyBorder="1" applyAlignment="1">
      <alignment vertical="center"/>
    </xf>
    <xf numFmtId="0" fontId="6" fillId="5" borderId="30" xfId="0" applyFont="1" applyFill="1" applyBorder="1" applyAlignment="1">
      <alignment vertical="center"/>
    </xf>
    <xf numFmtId="0" fontId="6" fillId="5" borderId="34" xfId="0" applyFont="1" applyFill="1" applyBorder="1" applyAlignment="1">
      <alignment vertical="center"/>
    </xf>
    <xf numFmtId="0" fontId="6" fillId="5" borderId="0" xfId="0" applyFont="1" applyFill="1" applyBorder="1" applyAlignment="1">
      <alignment vertical="center"/>
    </xf>
    <xf numFmtId="0" fontId="6" fillId="5" borderId="5" xfId="0" applyFont="1" applyFill="1" applyBorder="1" applyAlignment="1">
      <alignment vertical="center"/>
    </xf>
    <xf numFmtId="0" fontId="6" fillId="4" borderId="18" xfId="0" applyFont="1" applyFill="1" applyBorder="1" applyAlignment="1">
      <alignment horizontal="center" vertical="center" wrapText="1"/>
    </xf>
    <xf numFmtId="0" fontId="6" fillId="5" borderId="19" xfId="0" applyFont="1" applyFill="1" applyBorder="1" applyAlignment="1">
      <alignment wrapText="1"/>
    </xf>
    <xf numFmtId="0" fontId="6" fillId="5" borderId="39" xfId="0" applyFont="1" applyFill="1" applyBorder="1" applyAlignment="1">
      <alignment wrapText="1"/>
    </xf>
    <xf numFmtId="0" fontId="6" fillId="4" borderId="1" xfId="0" applyFont="1" applyFill="1" applyBorder="1" applyAlignment="1">
      <alignment horizontal="left" wrapText="1"/>
    </xf>
    <xf numFmtId="0" fontId="6" fillId="4" borderId="2" xfId="0" applyFont="1" applyFill="1" applyBorder="1" applyAlignment="1">
      <alignment horizontal="left" wrapText="1"/>
    </xf>
    <xf numFmtId="0" fontId="6" fillId="4" borderId="2" xfId="0" applyFont="1" applyFill="1" applyBorder="1" applyAlignment="1">
      <alignment horizontal="center" vertical="center" wrapText="1"/>
    </xf>
    <xf numFmtId="0" fontId="6" fillId="5" borderId="2" xfId="0" applyFont="1" applyFill="1" applyBorder="1" applyAlignment="1">
      <alignment wrapText="1"/>
    </xf>
    <xf numFmtId="0" fontId="6" fillId="5" borderId="3" xfId="0" applyFont="1" applyFill="1" applyBorder="1" applyAlignment="1">
      <alignment wrapText="1"/>
    </xf>
    <xf numFmtId="0" fontId="6" fillId="0" borderId="4" xfId="0" applyFont="1" applyBorder="1"/>
    <xf numFmtId="0" fontId="6" fillId="0" borderId="0" xfId="0" applyFont="1" applyBorder="1"/>
    <xf numFmtId="0" fontId="6" fillId="0" borderId="5" xfId="0" applyFont="1" applyBorder="1"/>
    <xf numFmtId="0" fontId="6" fillId="5" borderId="15" xfId="0" applyFont="1" applyFill="1" applyBorder="1" applyAlignment="1">
      <alignment wrapText="1"/>
    </xf>
    <xf numFmtId="0" fontId="6"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6" fillId="0" borderId="0" xfId="0" applyFont="1" applyAlignment="1">
      <alignment horizontal="center" vertical="center"/>
    </xf>
    <xf numFmtId="0" fontId="6" fillId="4" borderId="10" xfId="0" applyFont="1" applyFill="1" applyBorder="1" applyAlignment="1">
      <alignment horizontal="center"/>
    </xf>
    <xf numFmtId="0" fontId="6" fillId="4"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4" borderId="4" xfId="0" applyFont="1" applyFill="1" applyBorder="1" applyAlignment="1">
      <alignment horizontal="left" vertical="center"/>
    </xf>
    <xf numFmtId="0" fontId="6" fillId="4" borderId="0" xfId="0" applyFont="1" applyFill="1" applyBorder="1" applyAlignment="1">
      <alignment horizontal="left" vertical="center"/>
    </xf>
    <xf numFmtId="0" fontId="6" fillId="5" borderId="16" xfId="0" applyFont="1" applyFill="1" applyBorder="1" applyAlignment="1">
      <alignment horizontal="center" vertical="center"/>
    </xf>
    <xf numFmtId="0" fontId="6" fillId="5" borderId="0" xfId="0" applyFont="1" applyFill="1"/>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0" borderId="41" xfId="0" applyFont="1" applyBorder="1"/>
    <xf numFmtId="0" fontId="22" fillId="4" borderId="10" xfId="0" applyFont="1" applyFill="1" applyBorder="1" applyAlignment="1">
      <alignment horizontal="center" vertical="center"/>
    </xf>
    <xf numFmtId="0" fontId="22" fillId="5" borderId="10" xfId="0" applyFont="1" applyFill="1" applyBorder="1" applyAlignment="1">
      <alignment horizontal="center"/>
    </xf>
    <xf numFmtId="0" fontId="23" fillId="4" borderId="10" xfId="0" applyFont="1" applyFill="1" applyBorder="1" applyAlignment="1">
      <alignment wrapText="1"/>
    </xf>
    <xf numFmtId="0" fontId="21" fillId="4" borderId="10" xfId="0" applyFont="1" applyFill="1" applyBorder="1" applyAlignment="1">
      <alignment vertical="center"/>
    </xf>
    <xf numFmtId="0" fontId="21" fillId="5" borderId="10" xfId="0" applyFont="1" applyFill="1" applyBorder="1" applyAlignment="1">
      <alignment vertical="center"/>
    </xf>
    <xf numFmtId="0" fontId="21" fillId="4" borderId="10" xfId="0" applyFont="1" applyFill="1" applyBorder="1" applyAlignment="1">
      <alignment wrapText="1"/>
    </xf>
    <xf numFmtId="0" fontId="21" fillId="4" borderId="10" xfId="0" applyFont="1" applyFill="1" applyBorder="1" applyAlignment="1"/>
    <xf numFmtId="0" fontId="21" fillId="5" borderId="10" xfId="0" applyFont="1" applyFill="1" applyBorder="1" applyAlignment="1"/>
    <xf numFmtId="0" fontId="21" fillId="4" borderId="29" xfId="0" applyFont="1" applyFill="1" applyBorder="1" applyAlignment="1">
      <alignment vertical="center" readingOrder="1"/>
    </xf>
    <xf numFmtId="0" fontId="21" fillId="4" borderId="10" xfId="0" applyFont="1" applyFill="1" applyBorder="1" applyAlignment="1">
      <alignment vertical="center" wrapText="1"/>
    </xf>
    <xf numFmtId="164" fontId="21" fillId="5" borderId="10" xfId="0" applyNumberFormat="1" applyFont="1" applyFill="1" applyBorder="1" applyAlignment="1">
      <alignment vertical="center"/>
    </xf>
    <xf numFmtId="0" fontId="23" fillId="4" borderId="10" xfId="0" applyFont="1" applyFill="1" applyBorder="1" applyAlignment="1">
      <alignment vertical="center" wrapText="1"/>
    </xf>
    <xf numFmtId="0" fontId="6" fillId="0" borderId="41" xfId="0" applyFont="1" applyBorder="1" applyAlignment="1"/>
    <xf numFmtId="0" fontId="21" fillId="5" borderId="10" xfId="0" applyFont="1" applyFill="1" applyBorder="1"/>
    <xf numFmtId="0" fontId="6" fillId="0" borderId="0" xfId="0" applyFont="1" applyBorder="1" applyAlignment="1"/>
    <xf numFmtId="0" fontId="6" fillId="4" borderId="12" xfId="0" applyFont="1" applyFill="1" applyBorder="1"/>
    <xf numFmtId="0" fontId="16" fillId="4" borderId="5" xfId="0" applyFont="1" applyFill="1" applyBorder="1" applyAlignment="1">
      <alignment vertical="center" wrapText="1"/>
    </xf>
    <xf numFmtId="0" fontId="9" fillId="6" borderId="15" xfId="0" applyFont="1" applyFill="1" applyBorder="1" applyAlignment="1">
      <alignment horizontal="center"/>
    </xf>
    <xf numFmtId="0" fontId="6" fillId="6" borderId="15" xfId="0" applyFont="1" applyFill="1" applyBorder="1" applyAlignment="1">
      <alignment horizontal="center" vertical="center"/>
    </xf>
    <xf numFmtId="0" fontId="9" fillId="4" borderId="4" xfId="0" applyFont="1" applyFill="1" applyBorder="1" applyAlignment="1">
      <alignment vertical="center"/>
    </xf>
    <xf numFmtId="0" fontId="6" fillId="0" borderId="16" xfId="0" applyFont="1" applyBorder="1"/>
    <xf numFmtId="0" fontId="26" fillId="0" borderId="16" xfId="0" applyFont="1" applyBorder="1" applyAlignment="1">
      <alignment horizontal="left" vertical="center" indent="4"/>
    </xf>
    <xf numFmtId="0" fontId="6" fillId="4" borderId="0" xfId="0" applyFont="1" applyFill="1" applyBorder="1" applyAlignment="1">
      <alignment horizontal="center"/>
    </xf>
    <xf numFmtId="0" fontId="24" fillId="0" borderId="0" xfId="0" applyFont="1"/>
    <xf numFmtId="0" fontId="27" fillId="0" borderId="0" xfId="0" applyFont="1"/>
    <xf numFmtId="0" fontId="4" fillId="0" borderId="0" xfId="0" applyFont="1"/>
    <xf numFmtId="0" fontId="3" fillId="0" borderId="0" xfId="0" applyFont="1"/>
    <xf numFmtId="0" fontId="29" fillId="4" borderId="10" xfId="0" applyFont="1" applyFill="1" applyBorder="1" applyAlignment="1">
      <alignment horizontal="center" vertical="center"/>
    </xf>
    <xf numFmtId="0" fontId="2" fillId="0" borderId="0" xfId="0" applyFont="1" applyFill="1"/>
    <xf numFmtId="0" fontId="9" fillId="4" borderId="4" xfId="0" applyFont="1" applyFill="1" applyBorder="1" applyAlignment="1">
      <alignment horizontal="left" wrapText="1"/>
    </xf>
    <xf numFmtId="0" fontId="9" fillId="4" borderId="0" xfId="0" applyFont="1" applyFill="1" applyBorder="1" applyAlignment="1">
      <alignment horizontal="left" wrapText="1"/>
    </xf>
    <xf numFmtId="0" fontId="9" fillId="4" borderId="5" xfId="0" applyFont="1" applyFill="1" applyBorder="1" applyAlignment="1">
      <alignment horizontal="left" wrapText="1"/>
    </xf>
    <xf numFmtId="0" fontId="9" fillId="3" borderId="4" xfId="0" applyFont="1" applyFill="1" applyBorder="1" applyAlignment="1">
      <alignment horizontal="center"/>
    </xf>
    <xf numFmtId="0" fontId="9" fillId="3" borderId="0" xfId="0" applyFont="1" applyFill="1" applyBorder="1" applyAlignment="1">
      <alignment horizontal="center"/>
    </xf>
    <xf numFmtId="0" fontId="9" fillId="3" borderId="5" xfId="0" applyFont="1" applyFill="1" applyBorder="1" applyAlignment="1">
      <alignment horizontal="center"/>
    </xf>
    <xf numFmtId="0" fontId="9" fillId="4" borderId="4" xfId="0" applyFont="1" applyFill="1" applyBorder="1" applyAlignment="1">
      <alignment horizontal="left"/>
    </xf>
    <xf numFmtId="0" fontId="9" fillId="4" borderId="0" xfId="0" applyFont="1" applyFill="1" applyBorder="1" applyAlignment="1">
      <alignment horizontal="left"/>
    </xf>
    <xf numFmtId="0" fontId="17" fillId="5" borderId="0" xfId="1" applyFont="1" applyFill="1" applyBorder="1" applyAlignment="1">
      <alignment horizontal="center"/>
    </xf>
    <xf numFmtId="0" fontId="17" fillId="5" borderId="5" xfId="1" applyFont="1" applyFill="1" applyBorder="1" applyAlignment="1">
      <alignment horizontal="center"/>
    </xf>
    <xf numFmtId="0" fontId="8" fillId="0" borderId="0" xfId="0" applyFont="1" applyBorder="1" applyAlignment="1">
      <alignment horizontal="center"/>
    </xf>
    <xf numFmtId="0" fontId="11" fillId="4" borderId="0" xfId="0" applyFont="1" applyFill="1" applyBorder="1" applyAlignment="1">
      <alignment horizontal="left" vertical="top" wrapText="1"/>
    </xf>
    <xf numFmtId="0" fontId="8" fillId="5" borderId="12" xfId="1" applyFont="1" applyFill="1" applyBorder="1" applyAlignment="1">
      <alignment horizontal="left"/>
    </xf>
    <xf numFmtId="14" fontId="17" fillId="5" borderId="0" xfId="1" applyNumberFormat="1" applyFont="1" applyFill="1" applyBorder="1" applyAlignment="1">
      <alignment horizontal="left"/>
    </xf>
    <xf numFmtId="14" fontId="17" fillId="5" borderId="12" xfId="1" applyNumberFormat="1" applyFont="1" applyFill="1" applyBorder="1" applyAlignment="1">
      <alignment horizontal="left"/>
    </xf>
    <xf numFmtId="0" fontId="10" fillId="4" borderId="2" xfId="0" applyFont="1" applyFill="1" applyBorder="1" applyAlignment="1">
      <alignment horizontal="right" wrapText="1"/>
    </xf>
    <xf numFmtId="0" fontId="10" fillId="4" borderId="3" xfId="0" applyFont="1" applyFill="1" applyBorder="1" applyAlignment="1">
      <alignment horizontal="right" wrapText="1"/>
    </xf>
    <xf numFmtId="0" fontId="10" fillId="4" borderId="0" xfId="0" applyFont="1" applyFill="1" applyBorder="1" applyAlignment="1">
      <alignment horizontal="right" vertical="center"/>
    </xf>
    <xf numFmtId="0" fontId="10" fillId="4" borderId="5" xfId="0" applyFont="1" applyFill="1" applyBorder="1" applyAlignment="1">
      <alignment horizontal="right" vertical="center"/>
    </xf>
    <xf numFmtId="0" fontId="8" fillId="5" borderId="0" xfId="0" applyFont="1" applyFill="1" applyBorder="1" applyAlignment="1">
      <alignment horizontal="center"/>
    </xf>
    <xf numFmtId="0" fontId="8" fillId="5" borderId="5" xfId="0" applyFont="1" applyFill="1" applyBorder="1" applyAlignment="1">
      <alignment horizontal="center"/>
    </xf>
    <xf numFmtId="0" fontId="17" fillId="5" borderId="13" xfId="1" applyFont="1" applyFill="1" applyBorder="1" applyAlignment="1">
      <alignment horizontal="left"/>
    </xf>
    <xf numFmtId="0" fontId="17" fillId="5" borderId="0" xfId="1" applyFont="1" applyFill="1" applyBorder="1"/>
    <xf numFmtId="0" fontId="17" fillId="5" borderId="5" xfId="1" applyFont="1" applyFill="1" applyBorder="1"/>
    <xf numFmtId="0" fontId="8" fillId="4" borderId="4" xfId="0" applyFont="1" applyFill="1" applyBorder="1" applyAlignment="1">
      <alignment horizontal="right"/>
    </xf>
    <xf numFmtId="0" fontId="8" fillId="4" borderId="0" xfId="0" applyFont="1" applyFill="1" applyBorder="1" applyAlignment="1">
      <alignment horizontal="right"/>
    </xf>
    <xf numFmtId="0" fontId="10" fillId="4" borderId="0" xfId="0" applyFont="1" applyFill="1" applyBorder="1" applyAlignment="1">
      <alignment horizontal="left"/>
    </xf>
    <xf numFmtId="0" fontId="10" fillId="4" borderId="5" xfId="0" applyFont="1" applyFill="1" applyBorder="1" applyAlignment="1">
      <alignment horizontal="left"/>
    </xf>
    <xf numFmtId="0" fontId="10" fillId="4" borderId="0"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8" fillId="4" borderId="4" xfId="0" applyFont="1" applyFill="1" applyBorder="1" applyAlignment="1">
      <alignment horizontal="left" wrapText="1"/>
    </xf>
    <xf numFmtId="0" fontId="8" fillId="4" borderId="0" xfId="0" applyFont="1" applyFill="1" applyBorder="1" applyAlignment="1">
      <alignment horizontal="left" wrapText="1"/>
    </xf>
    <xf numFmtId="0" fontId="8" fillId="4" borderId="4"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4" borderId="4" xfId="0" applyFont="1" applyFill="1" applyBorder="1" applyAlignment="1">
      <alignment horizontal="right" wrapText="1"/>
    </xf>
    <xf numFmtId="0" fontId="8" fillId="4" borderId="0" xfId="0" applyFont="1" applyFill="1" applyBorder="1" applyAlignment="1">
      <alignment horizontal="right" wrapText="1"/>
    </xf>
    <xf numFmtId="0" fontId="8" fillId="4" borderId="4" xfId="0" applyFont="1" applyFill="1" applyBorder="1" applyAlignment="1">
      <alignment horizontal="center"/>
    </xf>
    <xf numFmtId="0" fontId="8" fillId="4" borderId="0" xfId="0" applyFont="1" applyFill="1" applyBorder="1" applyAlignment="1">
      <alignment horizontal="center"/>
    </xf>
    <xf numFmtId="0" fontId="11" fillId="4" borderId="0" xfId="0" applyFont="1" applyFill="1" applyBorder="1" applyAlignment="1">
      <alignment horizontal="center" vertical="top"/>
    </xf>
    <xf numFmtId="0" fontId="11" fillId="4" borderId="5" xfId="0" applyFont="1" applyFill="1" applyBorder="1" applyAlignment="1">
      <alignment horizontal="center" vertical="top"/>
    </xf>
    <xf numFmtId="0" fontId="8" fillId="4" borderId="4" xfId="0" applyFont="1" applyFill="1" applyBorder="1" applyAlignment="1">
      <alignment horizontal="left"/>
    </xf>
    <xf numFmtId="0" fontId="8" fillId="4" borderId="0" xfId="0" applyFont="1" applyFill="1" applyBorder="1" applyAlignment="1">
      <alignment horizontal="left"/>
    </xf>
    <xf numFmtId="0" fontId="9" fillId="3" borderId="4" xfId="0" applyFont="1" applyFill="1" applyBorder="1" applyAlignment="1">
      <alignment horizontal="left"/>
    </xf>
    <xf numFmtId="0" fontId="9" fillId="3" borderId="0" xfId="0" applyFont="1" applyFill="1" applyBorder="1" applyAlignment="1">
      <alignment horizontal="left"/>
    </xf>
    <xf numFmtId="0" fontId="9" fillId="3" borderId="5" xfId="0" applyFont="1" applyFill="1" applyBorder="1" applyAlignment="1">
      <alignment horizontal="left"/>
    </xf>
    <xf numFmtId="0" fontId="10" fillId="4" borderId="0" xfId="0" applyFont="1" applyFill="1" applyBorder="1" applyAlignment="1">
      <alignment horizontal="left" vertical="center"/>
    </xf>
    <xf numFmtId="0" fontId="10" fillId="4" borderId="5" xfId="0" applyFont="1" applyFill="1" applyBorder="1" applyAlignment="1">
      <alignment horizontal="left" vertical="center"/>
    </xf>
    <xf numFmtId="0" fontId="8" fillId="4" borderId="14" xfId="0" applyFont="1" applyFill="1" applyBorder="1" applyAlignment="1">
      <alignment horizontal="center"/>
    </xf>
    <xf numFmtId="0" fontId="8" fillId="4" borderId="10" xfId="0" applyFont="1" applyFill="1" applyBorder="1" applyAlignment="1">
      <alignment horizontal="center"/>
    </xf>
    <xf numFmtId="0" fontId="8" fillId="4" borderId="15" xfId="0" applyFont="1" applyFill="1" applyBorder="1" applyAlignment="1">
      <alignment horizontal="center"/>
    </xf>
    <xf numFmtId="0" fontId="12" fillId="4" borderId="4" xfId="0" applyFont="1" applyFill="1" applyBorder="1" applyAlignment="1">
      <alignment horizontal="right" wrapText="1"/>
    </xf>
    <xf numFmtId="0" fontId="12" fillId="4" borderId="0" xfId="0" applyFont="1" applyFill="1" applyBorder="1" applyAlignment="1">
      <alignment horizontal="right" wrapText="1"/>
    </xf>
    <xf numFmtId="0" fontId="9" fillId="4" borderId="4" xfId="0" applyFont="1" applyFill="1" applyBorder="1" applyAlignment="1">
      <alignment horizontal="left" vertical="center" wrapText="1"/>
    </xf>
    <xf numFmtId="0" fontId="9" fillId="4" borderId="0" xfId="0" applyFont="1" applyFill="1" applyBorder="1" applyAlignment="1">
      <alignment horizontal="left" vertical="center" wrapText="1"/>
    </xf>
    <xf numFmtId="0" fontId="12" fillId="4" borderId="6" xfId="0" applyFont="1" applyFill="1" applyBorder="1" applyAlignment="1">
      <alignment horizontal="right" wrapText="1"/>
    </xf>
    <xf numFmtId="0" fontId="12" fillId="4" borderId="7" xfId="0" applyFont="1" applyFill="1" applyBorder="1" applyAlignment="1">
      <alignment horizontal="right"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9" fillId="4" borderId="17" xfId="0" applyFont="1" applyFill="1" applyBorder="1" applyAlignment="1">
      <alignment horizontal="left" vertical="center" wrapText="1"/>
    </xf>
    <xf numFmtId="0" fontId="9" fillId="4" borderId="18" xfId="0" applyFont="1" applyFill="1" applyBorder="1" applyAlignment="1">
      <alignment horizontal="left" vertical="center" wrapText="1"/>
    </xf>
    <xf numFmtId="0" fontId="10" fillId="4" borderId="18"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6" fillId="0" borderId="0" xfId="0" applyFont="1" applyBorder="1" applyAlignment="1">
      <alignment horizontal="left" vertical="center" wrapText="1"/>
    </xf>
    <xf numFmtId="0" fontId="6" fillId="4" borderId="4" xfId="0" applyFont="1" applyFill="1" applyBorder="1" applyAlignment="1">
      <alignment horizontal="left" vertical="center"/>
    </xf>
    <xf numFmtId="0" fontId="6" fillId="4" borderId="0" xfId="0" applyFont="1" applyFill="1" applyBorder="1" applyAlignment="1">
      <alignment horizontal="left" vertical="center"/>
    </xf>
    <xf numFmtId="0" fontId="10" fillId="4" borderId="0" xfId="0" applyFont="1" applyFill="1" applyBorder="1" applyAlignment="1">
      <alignment horizontal="left" wrapText="1"/>
    </xf>
    <xf numFmtId="0" fontId="10" fillId="4" borderId="5" xfId="0" applyFont="1" applyFill="1" applyBorder="1" applyAlignment="1">
      <alignment horizontal="left" wrapText="1"/>
    </xf>
    <xf numFmtId="0" fontId="6" fillId="4" borderId="4" xfId="0" applyFont="1" applyFill="1" applyBorder="1" applyAlignment="1">
      <alignment horizontal="center"/>
    </xf>
    <xf numFmtId="0" fontId="6" fillId="4" borderId="0" xfId="0" applyFont="1" applyFill="1" applyBorder="1" applyAlignment="1">
      <alignment horizontal="center"/>
    </xf>
    <xf numFmtId="0" fontId="9" fillId="4" borderId="4" xfId="0" applyFont="1" applyFill="1" applyBorder="1" applyAlignment="1">
      <alignment horizontal="left" vertical="center"/>
    </xf>
    <xf numFmtId="0" fontId="9" fillId="4" borderId="0" xfId="0" applyFont="1" applyFill="1" applyBorder="1" applyAlignment="1">
      <alignment horizontal="left" vertical="center"/>
    </xf>
    <xf numFmtId="0" fontId="6" fillId="4" borderId="4" xfId="0" applyFont="1" applyFill="1" applyBorder="1" applyAlignment="1">
      <alignment horizontal="left" wrapText="1"/>
    </xf>
    <xf numFmtId="0" fontId="6" fillId="4" borderId="0" xfId="0" applyFont="1" applyFill="1" applyBorder="1" applyAlignment="1">
      <alignment horizontal="left" wrapText="1"/>
    </xf>
    <xf numFmtId="0" fontId="10" fillId="4" borderId="22" xfId="0" applyFont="1" applyFill="1" applyBorder="1" applyAlignment="1">
      <alignment horizontal="left" vertical="center" wrapText="1"/>
    </xf>
    <xf numFmtId="0" fontId="6" fillId="4" borderId="4" xfId="0" applyFont="1" applyFill="1" applyBorder="1" applyAlignment="1">
      <alignment horizontal="right"/>
    </xf>
    <xf numFmtId="0" fontId="6" fillId="4" borderId="0" xfId="0" applyFont="1" applyFill="1" applyBorder="1" applyAlignment="1">
      <alignment horizontal="right"/>
    </xf>
    <xf numFmtId="0" fontId="6" fillId="4" borderId="4" xfId="0" applyFont="1" applyFill="1" applyBorder="1" applyAlignment="1">
      <alignment horizontal="left"/>
    </xf>
    <xf numFmtId="0" fontId="6" fillId="4" borderId="22" xfId="0" applyFont="1" applyFill="1" applyBorder="1" applyAlignment="1">
      <alignment horizontal="left"/>
    </xf>
    <xf numFmtId="0" fontId="6" fillId="4" borderId="0" xfId="0" applyFont="1" applyFill="1" applyBorder="1" applyAlignment="1">
      <alignment horizontal="left"/>
    </xf>
    <xf numFmtId="0" fontId="6" fillId="4" borderId="5" xfId="0" applyFont="1" applyFill="1" applyBorder="1" applyAlignment="1">
      <alignment horizontal="left"/>
    </xf>
    <xf numFmtId="0" fontId="6" fillId="4" borderId="4" xfId="0" applyFont="1" applyFill="1" applyBorder="1" applyAlignment="1">
      <alignment horizontal="left" vertical="center" wrapText="1"/>
    </xf>
    <xf numFmtId="0" fontId="6" fillId="4" borderId="0" xfId="0" applyFont="1" applyFill="1" applyBorder="1" applyAlignment="1">
      <alignment horizontal="left" vertical="center" wrapText="1"/>
    </xf>
    <xf numFmtId="0" fontId="10" fillId="4" borderId="22" xfId="0" applyFont="1" applyFill="1" applyBorder="1" applyAlignment="1">
      <alignment horizontal="left" vertical="top" wrapText="1"/>
    </xf>
    <xf numFmtId="0" fontId="10" fillId="4" borderId="0" xfId="0" applyFont="1" applyFill="1" applyBorder="1" applyAlignment="1">
      <alignment horizontal="left" vertical="top" wrapText="1"/>
    </xf>
    <xf numFmtId="0" fontId="10" fillId="4" borderId="5" xfId="0" applyFont="1" applyFill="1" applyBorder="1" applyAlignment="1">
      <alignment horizontal="left" vertical="top" wrapText="1"/>
    </xf>
    <xf numFmtId="0" fontId="16" fillId="4" borderId="0" xfId="0" applyFont="1" applyFill="1" applyBorder="1" applyAlignment="1">
      <alignment horizontal="left" vertical="top" wrapText="1"/>
    </xf>
    <xf numFmtId="0" fontId="16" fillId="4" borderId="0" xfId="0" applyFont="1" applyFill="1" applyBorder="1" applyAlignment="1">
      <alignment horizontal="left" vertical="top"/>
    </xf>
    <xf numFmtId="0" fontId="16" fillId="4" borderId="5" xfId="0" applyFont="1" applyFill="1" applyBorder="1" applyAlignment="1">
      <alignment horizontal="left" vertical="top"/>
    </xf>
    <xf numFmtId="0" fontId="1" fillId="4" borderId="4" xfId="0" applyFont="1" applyFill="1" applyBorder="1" applyAlignment="1">
      <alignment horizontal="left" vertical="center" wrapText="1"/>
    </xf>
    <xf numFmtId="0" fontId="16" fillId="4" borderId="22"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6" fillId="4" borderId="22" xfId="0" applyFont="1" applyFill="1" applyBorder="1" applyAlignment="1">
      <alignment horizontal="left"/>
    </xf>
    <xf numFmtId="0" fontId="16" fillId="4" borderId="0" xfId="0" applyFont="1" applyFill="1" applyBorder="1" applyAlignment="1">
      <alignment horizontal="left"/>
    </xf>
    <xf numFmtId="0" fontId="16" fillId="4" borderId="5" xfId="0" applyFont="1" applyFill="1" applyBorder="1" applyAlignment="1">
      <alignment horizontal="left"/>
    </xf>
    <xf numFmtId="0" fontId="10" fillId="4" borderId="22" xfId="0" applyFont="1" applyFill="1" applyBorder="1" applyAlignment="1">
      <alignment horizontal="left" vertical="center"/>
    </xf>
    <xf numFmtId="0" fontId="10" fillId="4" borderId="22" xfId="0" applyFont="1" applyFill="1" applyBorder="1" applyAlignment="1">
      <alignment horizontal="left"/>
    </xf>
    <xf numFmtId="0" fontId="10" fillId="4" borderId="22" xfId="0" applyFont="1" applyFill="1" applyBorder="1" applyAlignment="1">
      <alignment horizontal="left" wrapText="1"/>
    </xf>
    <xf numFmtId="0" fontId="6" fillId="4" borderId="4" xfId="0" applyFont="1" applyFill="1" applyBorder="1" applyAlignment="1">
      <alignment horizontal="right" vertical="center"/>
    </xf>
    <xf numFmtId="0" fontId="6" fillId="4" borderId="0" xfId="0" applyFont="1" applyFill="1" applyBorder="1" applyAlignment="1">
      <alignment horizontal="right" vertical="center"/>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0" fontId="9" fillId="4" borderId="4" xfId="0" applyFont="1" applyFill="1" applyBorder="1" applyAlignment="1">
      <alignment horizontal="right" vertical="center"/>
    </xf>
    <xf numFmtId="0" fontId="9" fillId="4" borderId="0" xfId="0" applyFont="1" applyFill="1" applyBorder="1" applyAlignment="1">
      <alignment horizontal="right" vertical="center"/>
    </xf>
    <xf numFmtId="0" fontId="6" fillId="4" borderId="4" xfId="0" applyFont="1" applyFill="1" applyBorder="1" applyAlignment="1">
      <alignment horizontal="right" vertical="center" wrapText="1"/>
    </xf>
    <xf numFmtId="0" fontId="6" fillId="4" borderId="0" xfId="0" applyFont="1" applyFill="1" applyBorder="1" applyAlignment="1">
      <alignment horizontal="right" vertical="center" wrapText="1"/>
    </xf>
    <xf numFmtId="0" fontId="10" fillId="4" borderId="32" xfId="0" applyFont="1" applyFill="1" applyBorder="1" applyAlignment="1">
      <alignment horizontal="left" vertical="center" wrapText="1"/>
    </xf>
    <xf numFmtId="0" fontId="9" fillId="4" borderId="4" xfId="0" applyFont="1" applyFill="1" applyBorder="1" applyAlignment="1">
      <alignment vertical="center" wrapText="1"/>
    </xf>
    <xf numFmtId="0" fontId="9" fillId="4" borderId="0" xfId="0" applyFont="1" applyFill="1" applyBorder="1" applyAlignment="1">
      <alignment vertical="center" wrapText="1"/>
    </xf>
    <xf numFmtId="0" fontId="6" fillId="4" borderId="4" xfId="0" applyFont="1" applyFill="1" applyBorder="1" applyAlignment="1">
      <alignment horizontal="right" wrapText="1"/>
    </xf>
    <xf numFmtId="0" fontId="6" fillId="4" borderId="0" xfId="0" applyFont="1" applyFill="1" applyBorder="1" applyAlignment="1">
      <alignment horizontal="right" wrapText="1"/>
    </xf>
    <xf numFmtId="0" fontId="9" fillId="3" borderId="1" xfId="0" applyFont="1" applyFill="1" applyBorder="1" applyAlignment="1">
      <alignment horizontal="left"/>
    </xf>
    <xf numFmtId="0" fontId="9" fillId="3" borderId="2" xfId="0" applyFont="1" applyFill="1" applyBorder="1" applyAlignment="1">
      <alignment horizontal="left"/>
    </xf>
    <xf numFmtId="0" fontId="9" fillId="3" borderId="3" xfId="0" applyFont="1" applyFill="1" applyBorder="1" applyAlignment="1">
      <alignment horizontal="left"/>
    </xf>
    <xf numFmtId="0" fontId="6" fillId="4" borderId="6" xfId="0" applyFont="1" applyFill="1" applyBorder="1" applyAlignment="1">
      <alignment horizontal="right" vertical="center"/>
    </xf>
    <xf numFmtId="0" fontId="6" fillId="4" borderId="7" xfId="0" applyFont="1" applyFill="1" applyBorder="1" applyAlignment="1">
      <alignment horizontal="right" vertical="center"/>
    </xf>
    <xf numFmtId="0" fontId="24" fillId="0" borderId="4" xfId="0" applyFont="1" applyBorder="1" applyAlignment="1">
      <alignment horizontal="left"/>
    </xf>
    <xf numFmtId="0" fontId="24" fillId="0" borderId="0" xfId="0" applyFont="1" applyAlignment="1">
      <alignment horizontal="left"/>
    </xf>
    <xf numFmtId="0" fontId="9" fillId="4" borderId="33"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35" xfId="0" applyFont="1" applyFill="1" applyBorder="1" applyAlignment="1">
      <alignment horizontal="left" vertical="top" wrapText="1"/>
    </xf>
    <xf numFmtId="0" fontId="9" fillId="4" borderId="11" xfId="0" applyFont="1" applyFill="1" applyBorder="1" applyAlignment="1">
      <alignment horizontal="left" vertical="top" wrapText="1"/>
    </xf>
    <xf numFmtId="0" fontId="9" fillId="3" borderId="35" xfId="0" applyFont="1" applyFill="1" applyBorder="1" applyAlignment="1">
      <alignment horizontal="center" wrapText="1"/>
    </xf>
    <xf numFmtId="0" fontId="9" fillId="3" borderId="11" xfId="0" applyFont="1" applyFill="1" applyBorder="1" applyAlignment="1">
      <alignment horizontal="center" wrapText="1"/>
    </xf>
    <xf numFmtId="0" fontId="9" fillId="3" borderId="27" xfId="0" applyFont="1" applyFill="1" applyBorder="1" applyAlignment="1">
      <alignment horizontal="center" wrapText="1"/>
    </xf>
    <xf numFmtId="0" fontId="6" fillId="8" borderId="4" xfId="0" applyFont="1" applyFill="1" applyBorder="1" applyAlignment="1">
      <alignment horizontal="left" vertical="center" wrapText="1"/>
    </xf>
    <xf numFmtId="0" fontId="6" fillId="8" borderId="0" xfId="0" applyFont="1" applyFill="1" applyBorder="1" applyAlignment="1">
      <alignment horizontal="left" vertical="center" wrapText="1"/>
    </xf>
    <xf numFmtId="0" fontId="15" fillId="8" borderId="35" xfId="0" applyFont="1" applyFill="1" applyBorder="1" applyAlignment="1">
      <alignment horizontal="left" vertical="center"/>
    </xf>
    <xf numFmtId="0" fontId="15" fillId="8" borderId="11" xfId="0" applyFont="1" applyFill="1" applyBorder="1" applyAlignment="1">
      <alignment horizontal="left" vertical="center"/>
    </xf>
    <xf numFmtId="0" fontId="15" fillId="8" borderId="29" xfId="0" applyFont="1" applyFill="1" applyBorder="1" applyAlignment="1">
      <alignment horizontal="left" vertical="center"/>
    </xf>
    <xf numFmtId="0" fontId="6" fillId="4" borderId="37" xfId="0" applyFont="1" applyFill="1" applyBorder="1" applyAlignment="1">
      <alignment horizontal="right" vertical="center" wrapText="1"/>
    </xf>
    <xf numFmtId="0" fontId="6" fillId="4" borderId="13" xfId="0" applyFont="1" applyFill="1" applyBorder="1" applyAlignment="1">
      <alignment horizontal="right" vertical="center" wrapText="1"/>
    </xf>
    <xf numFmtId="0" fontId="15" fillId="8" borderId="35" xfId="0" applyFont="1" applyFill="1" applyBorder="1" applyAlignment="1">
      <alignment horizontal="left" vertical="center" wrapText="1"/>
    </xf>
    <xf numFmtId="0" fontId="15" fillId="8" borderId="11" xfId="0" applyFont="1" applyFill="1" applyBorder="1" applyAlignment="1">
      <alignment horizontal="left" vertical="center" wrapText="1"/>
    </xf>
    <xf numFmtId="0" fontId="9" fillId="8" borderId="29" xfId="0" applyFont="1" applyFill="1" applyBorder="1" applyAlignment="1">
      <alignment horizontal="left" vertical="center" wrapText="1"/>
    </xf>
    <xf numFmtId="0" fontId="6" fillId="4" borderId="35"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8" borderId="6" xfId="0" applyFont="1" applyFill="1" applyBorder="1" applyAlignment="1">
      <alignment horizontal="left" vertical="center" wrapText="1"/>
    </xf>
    <xf numFmtId="0" fontId="6" fillId="8" borderId="7" xfId="0" applyFont="1" applyFill="1" applyBorder="1" applyAlignment="1">
      <alignment horizontal="left" vertical="center" wrapText="1"/>
    </xf>
    <xf numFmtId="0" fontId="6" fillId="3" borderId="4" xfId="0" applyFont="1" applyFill="1" applyBorder="1" applyAlignment="1">
      <alignment horizontal="center"/>
    </xf>
    <xf numFmtId="0" fontId="6" fillId="3" borderId="0" xfId="0" applyFont="1" applyFill="1" applyBorder="1" applyAlignment="1">
      <alignment horizontal="center"/>
    </xf>
    <xf numFmtId="0" fontId="6" fillId="3" borderId="5" xfId="0" applyFont="1" applyFill="1" applyBorder="1" applyAlignment="1">
      <alignment horizontal="center"/>
    </xf>
    <xf numFmtId="0" fontId="5" fillId="4" borderId="17" xfId="0" applyFont="1" applyFill="1" applyBorder="1" applyAlignment="1">
      <alignment horizontal="left" wrapText="1"/>
    </xf>
    <xf numFmtId="0" fontId="6" fillId="4" borderId="18" xfId="0" applyFont="1" applyFill="1" applyBorder="1" applyAlignment="1">
      <alignment horizontal="left" wrapText="1"/>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6" fillId="3" borderId="4"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5" xfId="0" applyFont="1" applyFill="1" applyBorder="1" applyAlignment="1">
      <alignment horizontal="left" vertical="center" wrapText="1"/>
    </xf>
    <xf numFmtId="0" fontId="10" fillId="4" borderId="0" xfId="0" applyFont="1" applyFill="1" applyBorder="1" applyAlignment="1">
      <alignment horizontal="left" vertical="top"/>
    </xf>
    <xf numFmtId="0" fontId="10" fillId="4" borderId="5" xfId="0" applyFont="1" applyFill="1" applyBorder="1" applyAlignment="1">
      <alignment horizontal="left" vertical="top"/>
    </xf>
    <xf numFmtId="0" fontId="6" fillId="4" borderId="14" xfId="0" applyFont="1" applyFill="1" applyBorder="1" applyAlignment="1">
      <alignment horizontal="center"/>
    </xf>
    <xf numFmtId="0" fontId="6" fillId="4" borderId="10" xfId="0" applyFont="1" applyFill="1" applyBorder="1" applyAlignment="1">
      <alignment horizontal="center"/>
    </xf>
    <xf numFmtId="0" fontId="6" fillId="4" borderId="15" xfId="0" applyFont="1" applyFill="1" applyBorder="1" applyAlignment="1">
      <alignment horizontal="center"/>
    </xf>
    <xf numFmtId="0" fontId="11" fillId="4" borderId="13" xfId="0" applyFont="1" applyFill="1" applyBorder="1" applyAlignment="1">
      <alignment horizontal="center" vertical="center"/>
    </xf>
    <xf numFmtId="0" fontId="9" fillId="4" borderId="13" xfId="0" applyFont="1" applyFill="1" applyBorder="1" applyAlignment="1">
      <alignment horizontal="center" vertical="center"/>
    </xf>
    <xf numFmtId="0" fontId="9" fillId="4" borderId="25" xfId="0" applyFont="1" applyFill="1" applyBorder="1" applyAlignment="1">
      <alignment horizontal="center" vertical="center"/>
    </xf>
    <xf numFmtId="0" fontId="6" fillId="4" borderId="4"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4" xfId="0" applyFont="1" applyFill="1" applyBorder="1" applyAlignment="1">
      <alignment wrapText="1"/>
    </xf>
    <xf numFmtId="0" fontId="6" fillId="4" borderId="0" xfId="0" applyFont="1" applyFill="1" applyBorder="1" applyAlignment="1">
      <alignment wrapText="1"/>
    </xf>
    <xf numFmtId="0" fontId="6" fillId="4" borderId="4" xfId="0" applyFont="1" applyFill="1" applyBorder="1" applyAlignment="1">
      <alignment vertical="center" wrapText="1"/>
    </xf>
    <xf numFmtId="0" fontId="6" fillId="4" borderId="0" xfId="0" applyFont="1" applyFill="1" applyBorder="1" applyAlignment="1">
      <alignment vertical="center" wrapText="1"/>
    </xf>
    <xf numFmtId="0" fontId="11" fillId="4" borderId="25" xfId="0" applyFont="1" applyFill="1" applyBorder="1" applyAlignment="1">
      <alignment horizontal="center" vertical="center"/>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12" fillId="4" borderId="4" xfId="0" applyFont="1" applyFill="1" applyBorder="1" applyAlignment="1">
      <alignment horizontal="right" vertical="center" wrapText="1"/>
    </xf>
    <xf numFmtId="0" fontId="12" fillId="4" borderId="0" xfId="0" applyFont="1" applyFill="1" applyBorder="1" applyAlignment="1">
      <alignment horizontal="right" vertical="center" wrapText="1"/>
    </xf>
    <xf numFmtId="0" fontId="12" fillId="4" borderId="4" xfId="0" applyFont="1" applyFill="1" applyBorder="1" applyAlignment="1">
      <alignment horizontal="right" vertical="center"/>
    </xf>
    <xf numFmtId="0" fontId="12" fillId="4" borderId="0" xfId="0" applyFont="1" applyFill="1" applyBorder="1" applyAlignment="1">
      <alignment horizontal="right" vertical="center"/>
    </xf>
    <xf numFmtId="0" fontId="8" fillId="4" borderId="0" xfId="0" applyFont="1" applyFill="1" applyBorder="1" applyAlignment="1">
      <alignment horizontal="right" vertical="center" wrapText="1"/>
    </xf>
    <xf numFmtId="0" fontId="9" fillId="4" borderId="33" xfId="0" applyFont="1" applyFill="1" applyBorder="1" applyAlignment="1">
      <alignment horizontal="left"/>
    </xf>
    <xf numFmtId="0" fontId="9" fillId="4" borderId="12" xfId="0" applyFont="1" applyFill="1" applyBorder="1" applyAlignment="1">
      <alignment horizontal="left"/>
    </xf>
    <xf numFmtId="0" fontId="9" fillId="4" borderId="11" xfId="0" applyFont="1" applyFill="1" applyBorder="1" applyAlignment="1">
      <alignment horizontal="center"/>
    </xf>
    <xf numFmtId="0" fontId="9" fillId="4" borderId="29" xfId="0" applyFont="1" applyFill="1" applyBorder="1" applyAlignment="1">
      <alignment horizontal="center"/>
    </xf>
    <xf numFmtId="0" fontId="22" fillId="4" borderId="2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1" fillId="4" borderId="10" xfId="0" applyFont="1" applyFill="1" applyBorder="1" applyAlignment="1">
      <alignment vertical="center" wrapText="1"/>
    </xf>
    <xf numFmtId="0" fontId="21" fillId="4" borderId="29" xfId="0" applyFont="1" applyFill="1" applyBorder="1" applyAlignment="1"/>
    <xf numFmtId="0" fontId="21" fillId="4" borderId="10" xfId="0" applyFont="1" applyFill="1" applyBorder="1" applyAlignment="1"/>
    <xf numFmtId="0" fontId="21" fillId="4" borderId="29" xfId="0" applyFont="1" applyFill="1" applyBorder="1" applyAlignment="1">
      <alignment wrapText="1"/>
    </xf>
    <xf numFmtId="0" fontId="21" fillId="4" borderId="10" xfId="0" applyFont="1" applyFill="1" applyBorder="1" applyAlignment="1">
      <alignment wrapText="1"/>
    </xf>
    <xf numFmtId="0" fontId="21" fillId="4" borderId="10" xfId="0" applyFont="1" applyFill="1" applyBorder="1" applyAlignment="1">
      <alignment horizontal="left" wrapText="1"/>
    </xf>
    <xf numFmtId="0" fontId="21" fillId="4" borderId="10" xfId="0" applyFont="1" applyFill="1" applyBorder="1" applyAlignment="1">
      <alignment horizontal="left" vertical="top" wrapText="1"/>
    </xf>
    <xf numFmtId="0" fontId="21" fillId="4" borderId="10" xfId="0" applyFont="1" applyFill="1" applyBorder="1" applyAlignment="1">
      <alignment horizontal="left" vertical="center" wrapText="1"/>
    </xf>
    <xf numFmtId="0" fontId="9" fillId="4" borderId="26" xfId="0" applyFont="1" applyFill="1" applyBorder="1" applyAlignment="1">
      <alignment horizontal="center"/>
    </xf>
    <xf numFmtId="0" fontId="21" fillId="4" borderId="0" xfId="0" applyFont="1" applyFill="1" applyBorder="1" applyAlignment="1">
      <alignment horizontal="left"/>
    </xf>
    <xf numFmtId="0" fontId="21" fillId="4" borderId="0" xfId="0" applyFont="1" applyFill="1" applyBorder="1" applyAlignment="1">
      <alignment horizontal="center" vertical="top"/>
    </xf>
    <xf numFmtId="0" fontId="22" fillId="4" borderId="29" xfId="0" applyFont="1" applyFill="1" applyBorder="1" applyAlignment="1">
      <alignment horizontal="left" vertical="center"/>
    </xf>
    <xf numFmtId="0" fontId="22" fillId="4" borderId="10" xfId="0" applyFont="1" applyFill="1" applyBorder="1" applyAlignment="1">
      <alignment horizontal="left" vertical="center"/>
    </xf>
    <xf numFmtId="0" fontId="22" fillId="4" borderId="29" xfId="0" applyFont="1" applyFill="1" applyBorder="1" applyAlignment="1">
      <alignment horizontal="center" vertical="center"/>
    </xf>
    <xf numFmtId="0" fontId="22" fillId="4" borderId="10" xfId="0" applyFont="1" applyFill="1" applyBorder="1" applyAlignment="1">
      <alignment horizontal="center" vertical="center"/>
    </xf>
    <xf numFmtId="0" fontId="29" fillId="4" borderId="26" xfId="0" applyFont="1" applyFill="1" applyBorder="1" applyAlignment="1">
      <alignment horizontal="left" vertical="center" wrapText="1"/>
    </xf>
    <xf numFmtId="0" fontId="29" fillId="4" borderId="11" xfId="0" applyFont="1" applyFill="1" applyBorder="1" applyAlignment="1">
      <alignment horizontal="left" vertical="center" wrapText="1"/>
    </xf>
    <xf numFmtId="0" fontId="29" fillId="4" borderId="29" xfId="0" applyFont="1" applyFill="1" applyBorder="1" applyAlignment="1">
      <alignment horizontal="left" vertical="center" wrapText="1"/>
    </xf>
    <xf numFmtId="0" fontId="21" fillId="4" borderId="26" xfId="0" applyFont="1" applyFill="1" applyBorder="1" applyAlignment="1">
      <alignment horizontal="left" vertical="top" wrapText="1"/>
    </xf>
    <xf numFmtId="0" fontId="21" fillId="4" borderId="11" xfId="0" applyFont="1" applyFill="1" applyBorder="1" applyAlignment="1">
      <alignment horizontal="left" vertical="top" wrapText="1"/>
    </xf>
    <xf numFmtId="0" fontId="21" fillId="4" borderId="29" xfId="0" applyFont="1" applyFill="1" applyBorder="1" applyAlignment="1">
      <alignment horizontal="left" vertical="top" wrapText="1"/>
    </xf>
    <xf numFmtId="0" fontId="21" fillId="4" borderId="29" xfId="0" applyFont="1" applyFill="1" applyBorder="1" applyAlignment="1">
      <alignment horizontal="left" vertical="center"/>
    </xf>
    <xf numFmtId="0" fontId="21" fillId="4" borderId="10" xfId="0" applyFont="1" applyFill="1" applyBorder="1" applyAlignment="1">
      <alignment horizontal="left" vertical="center"/>
    </xf>
    <xf numFmtId="0" fontId="21" fillId="4" borderId="29" xfId="0" applyFont="1" applyFill="1" applyBorder="1" applyAlignment="1">
      <alignment horizontal="left" wrapText="1"/>
    </xf>
    <xf numFmtId="0" fontId="21" fillId="4" borderId="26" xfId="0" applyFont="1" applyFill="1" applyBorder="1" applyAlignment="1">
      <alignment horizontal="left" vertical="center" wrapText="1"/>
    </xf>
    <xf numFmtId="0" fontId="21" fillId="4" borderId="11" xfId="0" applyFont="1" applyFill="1" applyBorder="1" applyAlignment="1">
      <alignment horizontal="left" vertical="center" wrapText="1"/>
    </xf>
    <xf numFmtId="0" fontId="21" fillId="4" borderId="29" xfId="0" applyFont="1" applyFill="1" applyBorder="1" applyAlignment="1">
      <alignment horizontal="left" vertical="center" wrapText="1"/>
    </xf>
    <xf numFmtId="0" fontId="22" fillId="4" borderId="26" xfId="0" applyFont="1" applyFill="1" applyBorder="1" applyAlignment="1">
      <alignment horizontal="center"/>
    </xf>
    <xf numFmtId="0" fontId="22" fillId="4" borderId="11" xfId="0" applyFont="1" applyFill="1" applyBorder="1" applyAlignment="1">
      <alignment horizontal="center"/>
    </xf>
    <xf numFmtId="0" fontId="22" fillId="4" borderId="29" xfId="0" applyFont="1" applyFill="1" applyBorder="1" applyAlignment="1">
      <alignment horizontal="center"/>
    </xf>
    <xf numFmtId="0" fontId="21" fillId="4" borderId="29" xfId="0" applyFont="1" applyFill="1" applyBorder="1" applyAlignment="1">
      <alignment horizontal="left"/>
    </xf>
    <xf numFmtId="0" fontId="21" fillId="4" borderId="10" xfId="0" applyFont="1" applyFill="1" applyBorder="1" applyAlignment="1">
      <alignment horizontal="left"/>
    </xf>
  </cellXfs>
  <cellStyles count="2">
    <cellStyle name="Calculation" xfId="1" builtinId="22"/>
    <cellStyle name="Normal" xfId="0" builtinId="0"/>
  </cellStyles>
  <dxfs count="0"/>
  <tableStyles count="0" defaultTableStyle="TableStyleMedium2" defaultPivotStyle="PivotStyleLight16"/>
  <colors>
    <mruColors>
      <color rgb="FFE49A16"/>
      <color rgb="FFE89B46"/>
      <color rgb="FFEDB323"/>
      <color rgb="FFF3B10D"/>
      <color rgb="FFF9C83D"/>
      <color rgb="FFF3BB1D"/>
      <color rgb="FFFDA349"/>
      <color rgb="FFFD9023"/>
      <color rgb="FFFDC051"/>
      <color rgb="FFF7CD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DE191"/>
  </sheetPr>
  <dimension ref="B1:L57"/>
  <sheetViews>
    <sheetView showGridLines="0" tabSelected="1" topLeftCell="A34" zoomScale="130" zoomScaleNormal="130" workbookViewId="0">
      <selection activeCell="G10" sqref="G10"/>
    </sheetView>
  </sheetViews>
  <sheetFormatPr defaultColWidth="9.140625" defaultRowHeight="15" x14ac:dyDescent="0.25"/>
  <cols>
    <col min="1" max="1" width="4.7109375" style="1" customWidth="1"/>
    <col min="2" max="2" width="9.42578125" style="1" customWidth="1"/>
    <col min="3" max="3" width="10" style="1" customWidth="1"/>
    <col min="4" max="4" width="9.140625" style="1"/>
    <col min="5" max="5" width="11.140625" style="1" bestFit="1" customWidth="1"/>
    <col min="6" max="6" width="8.7109375" style="1" customWidth="1"/>
    <col min="7" max="7" width="10.85546875" style="1" customWidth="1"/>
    <col min="8" max="8" width="9.140625" style="1"/>
    <col min="9" max="9" width="10.5703125" style="1" customWidth="1"/>
    <col min="10" max="10" width="9.140625" style="1"/>
    <col min="11" max="11" width="11.5703125" style="1" customWidth="1"/>
    <col min="12" max="16384" width="9.140625" style="1"/>
  </cols>
  <sheetData>
    <row r="1" spans="2:11" ht="14.25" customHeight="1" x14ac:dyDescent="0.25">
      <c r="B1" s="3"/>
      <c r="C1" s="4"/>
      <c r="D1" s="4"/>
      <c r="E1" s="4"/>
      <c r="F1" s="4"/>
      <c r="G1" s="61"/>
      <c r="H1" s="61"/>
      <c r="I1" s="275" t="s">
        <v>0</v>
      </c>
      <c r="J1" s="275"/>
      <c r="K1" s="276"/>
    </row>
    <row r="2" spans="2:11" x14ac:dyDescent="0.25">
      <c r="B2" s="5"/>
      <c r="C2" s="6"/>
      <c r="D2" s="6"/>
      <c r="E2" s="6"/>
      <c r="F2" s="6"/>
      <c r="G2" s="277" t="s">
        <v>246</v>
      </c>
      <c r="H2" s="277"/>
      <c r="I2" s="277"/>
      <c r="J2" s="277"/>
      <c r="K2" s="278"/>
    </row>
    <row r="3" spans="2:11" x14ac:dyDescent="0.25">
      <c r="B3" s="263" t="s">
        <v>1</v>
      </c>
      <c r="C3" s="264"/>
      <c r="D3" s="264"/>
      <c r="E3" s="264"/>
      <c r="F3" s="264"/>
      <c r="G3" s="264"/>
      <c r="H3" s="264"/>
      <c r="I3" s="264"/>
      <c r="J3" s="264"/>
      <c r="K3" s="265"/>
    </row>
    <row r="4" spans="2:11" x14ac:dyDescent="0.25">
      <c r="B4" s="266" t="s">
        <v>2</v>
      </c>
      <c r="C4" s="267"/>
      <c r="D4" s="267"/>
      <c r="E4" s="282"/>
      <c r="F4" s="282"/>
      <c r="G4" s="282"/>
      <c r="H4" s="282"/>
      <c r="I4" s="282"/>
      <c r="J4" s="282"/>
      <c r="K4" s="283"/>
    </row>
    <row r="5" spans="2:11" x14ac:dyDescent="0.25">
      <c r="B5" s="5"/>
      <c r="C5" s="6"/>
      <c r="D5" s="6"/>
      <c r="E5" s="6"/>
      <c r="F5" s="6"/>
      <c r="G5" s="6"/>
      <c r="H5" s="6"/>
      <c r="I5" s="6"/>
      <c r="J5" s="6"/>
      <c r="K5" s="7"/>
    </row>
    <row r="6" spans="2:11" x14ac:dyDescent="0.25">
      <c r="B6" s="266" t="s">
        <v>345</v>
      </c>
      <c r="C6" s="267"/>
      <c r="D6" s="267"/>
      <c r="E6" s="268"/>
      <c r="F6" s="268"/>
      <c r="G6" s="268"/>
      <c r="H6" s="268"/>
      <c r="I6" s="268"/>
      <c r="J6" s="268"/>
      <c r="K6" s="269"/>
    </row>
    <row r="7" spans="2:11" x14ac:dyDescent="0.25">
      <c r="B7" s="11"/>
      <c r="C7" s="12"/>
      <c r="D7" s="12"/>
      <c r="E7" s="12"/>
      <c r="F7" s="12"/>
      <c r="G7" s="12"/>
      <c r="H7" s="12"/>
      <c r="I7" s="12"/>
      <c r="J7" s="12"/>
      <c r="K7" s="13"/>
    </row>
    <row r="8" spans="2:11" x14ac:dyDescent="0.25">
      <c r="B8" s="11" t="s">
        <v>3</v>
      </c>
      <c r="C8" s="12"/>
      <c r="D8" s="268"/>
      <c r="E8" s="268"/>
      <c r="F8" s="268"/>
      <c r="G8" s="268"/>
      <c r="H8" s="268"/>
      <c r="I8" s="268"/>
      <c r="J8" s="268"/>
      <c r="K8" s="13"/>
    </row>
    <row r="9" spans="2:11" x14ac:dyDescent="0.25">
      <c r="B9" s="11"/>
      <c r="C9" s="12"/>
      <c r="D9" s="272" t="s">
        <v>4</v>
      </c>
      <c r="E9" s="272"/>
      <c r="F9" s="6"/>
      <c r="G9" s="6"/>
      <c r="H9" s="6"/>
      <c r="I9" s="6"/>
      <c r="J9" s="6"/>
      <c r="K9" s="13"/>
    </row>
    <row r="10" spans="2:11" x14ac:dyDescent="0.25">
      <c r="B10" s="11"/>
      <c r="C10" s="12"/>
      <c r="D10" s="12"/>
      <c r="E10" s="12"/>
      <c r="F10" s="12"/>
      <c r="G10" s="12"/>
      <c r="H10" s="12"/>
      <c r="I10" s="12"/>
      <c r="J10" s="12"/>
      <c r="K10" s="13"/>
    </row>
    <row r="11" spans="2:11" x14ac:dyDescent="0.25">
      <c r="B11" s="11" t="s">
        <v>5</v>
      </c>
      <c r="C11" s="56"/>
      <c r="D11" s="268"/>
      <c r="E11" s="268"/>
      <c r="F11" s="12"/>
      <c r="G11" s="12"/>
      <c r="H11" s="12"/>
      <c r="I11" s="12"/>
      <c r="J11" s="12"/>
      <c r="K11" s="13"/>
    </row>
    <row r="12" spans="2:11" x14ac:dyDescent="0.25">
      <c r="B12" s="11"/>
      <c r="C12" s="12"/>
      <c r="D12" s="6"/>
      <c r="E12" s="6"/>
      <c r="F12" s="12"/>
      <c r="G12" s="12"/>
      <c r="H12" s="12"/>
      <c r="I12" s="12"/>
      <c r="J12" s="12"/>
      <c r="K12" s="13"/>
    </row>
    <row r="13" spans="2:11" x14ac:dyDescent="0.25">
      <c r="B13" s="266" t="s">
        <v>6</v>
      </c>
      <c r="C13" s="267"/>
      <c r="D13" s="268"/>
      <c r="E13" s="268"/>
      <c r="F13" s="12"/>
      <c r="G13" s="12"/>
      <c r="H13" s="12"/>
      <c r="I13" s="12"/>
      <c r="J13" s="12"/>
      <c r="K13" s="13"/>
    </row>
    <row r="14" spans="2:11" x14ac:dyDescent="0.25">
      <c r="B14" s="11"/>
      <c r="C14" s="12"/>
      <c r="D14" s="12"/>
      <c r="E14" s="12"/>
      <c r="F14" s="12"/>
      <c r="G14" s="12"/>
      <c r="H14" s="12"/>
      <c r="I14" s="12"/>
      <c r="J14" s="12"/>
      <c r="K14" s="13"/>
    </row>
    <row r="15" spans="2:11" x14ac:dyDescent="0.25">
      <c r="B15" s="11" t="s">
        <v>7</v>
      </c>
      <c r="C15" s="270"/>
      <c r="D15" s="270"/>
      <c r="E15" s="270"/>
      <c r="F15" s="12"/>
      <c r="G15" s="12"/>
      <c r="H15" s="12"/>
      <c r="I15" s="12"/>
      <c r="J15" s="12"/>
      <c r="K15" s="13"/>
    </row>
    <row r="16" spans="2:11" x14ac:dyDescent="0.25">
      <c r="B16" s="11"/>
      <c r="C16" s="12"/>
      <c r="D16" s="12"/>
      <c r="E16" s="12"/>
      <c r="F16" s="12"/>
      <c r="G16" s="12"/>
      <c r="H16" s="12"/>
      <c r="I16" s="12"/>
      <c r="J16" s="12"/>
      <c r="K16" s="13"/>
    </row>
    <row r="17" spans="2:12" x14ac:dyDescent="0.25">
      <c r="B17" s="266" t="s">
        <v>8</v>
      </c>
      <c r="C17" s="267"/>
      <c r="D17" s="267"/>
      <c r="E17" s="279"/>
      <c r="F17" s="279"/>
      <c r="G17" s="279"/>
      <c r="H17" s="279"/>
      <c r="I17" s="279"/>
      <c r="J17" s="279"/>
      <c r="K17" s="280"/>
    </row>
    <row r="18" spans="2:12" x14ac:dyDescent="0.25">
      <c r="B18" s="11"/>
      <c r="C18" s="12"/>
      <c r="D18" s="12"/>
      <c r="E18" s="12"/>
      <c r="F18" s="12"/>
      <c r="G18" s="12"/>
      <c r="H18" s="12"/>
      <c r="I18" s="12"/>
      <c r="J18" s="12"/>
      <c r="K18" s="13"/>
    </row>
    <row r="19" spans="2:12" x14ac:dyDescent="0.25">
      <c r="B19" s="266" t="s">
        <v>225</v>
      </c>
      <c r="C19" s="267"/>
      <c r="D19" s="12"/>
      <c r="E19" s="268"/>
      <c r="F19" s="268"/>
      <c r="G19" s="268"/>
      <c r="H19" s="268"/>
      <c r="I19" s="268"/>
      <c r="J19" s="268"/>
      <c r="K19" s="269"/>
    </row>
    <row r="20" spans="2:12" x14ac:dyDescent="0.25">
      <c r="B20" s="11"/>
      <c r="C20" s="12"/>
      <c r="D20" s="12"/>
      <c r="E20" s="12"/>
      <c r="F20" s="12"/>
      <c r="G20" s="12"/>
      <c r="H20" s="12"/>
      <c r="I20" s="12"/>
      <c r="J20" s="12"/>
      <c r="K20" s="13"/>
    </row>
    <row r="21" spans="2:12" x14ac:dyDescent="0.25">
      <c r="B21" s="266" t="s">
        <v>9</v>
      </c>
      <c r="C21" s="267"/>
      <c r="D21" s="267"/>
      <c r="E21" s="267"/>
      <c r="F21" s="12"/>
      <c r="G21" s="12"/>
      <c r="H21" s="12" t="s">
        <v>10</v>
      </c>
      <c r="I21" s="62"/>
      <c r="J21" s="12" t="s">
        <v>11</v>
      </c>
      <c r="K21" s="85"/>
    </row>
    <row r="22" spans="2:12" x14ac:dyDescent="0.25">
      <c r="B22" s="11"/>
      <c r="C22" s="12"/>
      <c r="D22" s="12"/>
      <c r="E22" s="12"/>
      <c r="F22" s="12"/>
      <c r="G22" s="12"/>
      <c r="H22" s="12"/>
      <c r="I22" s="6"/>
      <c r="J22" s="12"/>
      <c r="K22" s="86"/>
    </row>
    <row r="23" spans="2:12" x14ac:dyDescent="0.25">
      <c r="B23" s="266" t="s">
        <v>12</v>
      </c>
      <c r="C23" s="267"/>
      <c r="D23" s="267"/>
      <c r="E23" s="267"/>
      <c r="F23" s="267"/>
      <c r="G23" s="12"/>
      <c r="H23" s="12" t="s">
        <v>13</v>
      </c>
      <c r="I23" s="62"/>
      <c r="J23" s="12" t="s">
        <v>11</v>
      </c>
      <c r="K23" s="85"/>
    </row>
    <row r="24" spans="2:12" x14ac:dyDescent="0.25">
      <c r="B24" s="11"/>
      <c r="C24" s="12"/>
      <c r="D24" s="12"/>
      <c r="E24" s="12"/>
      <c r="F24" s="12"/>
      <c r="G24" s="12"/>
      <c r="H24" s="12"/>
      <c r="I24" s="12"/>
      <c r="J24" s="12"/>
      <c r="K24" s="13"/>
    </row>
    <row r="25" spans="2:12" x14ac:dyDescent="0.25">
      <c r="B25" s="64" t="s">
        <v>14</v>
      </c>
      <c r="C25" s="65"/>
      <c r="D25" s="65"/>
      <c r="E25" s="65"/>
      <c r="F25" s="65"/>
      <c r="G25" s="65"/>
      <c r="H25" s="12"/>
      <c r="I25" s="12"/>
      <c r="J25" s="12"/>
      <c r="K25" s="13"/>
    </row>
    <row r="26" spans="2:12" x14ac:dyDescent="0.25">
      <c r="B26" s="57"/>
      <c r="C26" s="12"/>
      <c r="D26" s="12"/>
      <c r="E26" s="12"/>
      <c r="F26" s="12"/>
      <c r="G26" s="12"/>
      <c r="H26" s="12"/>
      <c r="I26" s="12"/>
      <c r="J26" s="12"/>
      <c r="K26" s="13"/>
    </row>
    <row r="27" spans="2:12" x14ac:dyDescent="0.25">
      <c r="B27" s="266" t="s">
        <v>22</v>
      </c>
      <c r="C27" s="267"/>
      <c r="D27" s="12"/>
      <c r="E27" s="267" t="s">
        <v>15</v>
      </c>
      <c r="F27" s="267"/>
      <c r="G27" s="281"/>
      <c r="H27" s="281"/>
      <c r="I27" s="12"/>
      <c r="J27" s="12"/>
      <c r="K27" s="13"/>
    </row>
    <row r="28" spans="2:12" x14ac:dyDescent="0.25">
      <c r="B28" s="11"/>
      <c r="C28" s="12"/>
      <c r="D28" s="12"/>
      <c r="E28" s="267" t="s">
        <v>16</v>
      </c>
      <c r="F28" s="267"/>
      <c r="G28" s="273"/>
      <c r="H28" s="273"/>
      <c r="I28" s="12"/>
      <c r="J28" s="12"/>
      <c r="K28" s="13"/>
    </row>
    <row r="29" spans="2:12" x14ac:dyDescent="0.25">
      <c r="B29" s="11"/>
      <c r="C29" s="12"/>
      <c r="D29" s="12"/>
      <c r="E29" s="267" t="s">
        <v>17</v>
      </c>
      <c r="F29" s="267"/>
      <c r="G29" s="274"/>
      <c r="H29" s="274"/>
      <c r="I29" s="12"/>
      <c r="J29" s="12"/>
      <c r="K29" s="13"/>
    </row>
    <row r="30" spans="2:12" x14ac:dyDescent="0.25">
      <c r="B30" s="11"/>
      <c r="C30" s="12"/>
      <c r="D30" s="12"/>
      <c r="E30" s="12"/>
      <c r="F30" s="12"/>
      <c r="G30" s="12"/>
      <c r="H30" s="12"/>
      <c r="I30" s="12"/>
      <c r="J30" s="12"/>
      <c r="K30" s="13"/>
      <c r="L30" s="254"/>
    </row>
    <row r="31" spans="2:12" x14ac:dyDescent="0.25">
      <c r="B31" s="11"/>
      <c r="C31" s="12"/>
      <c r="D31" s="12"/>
      <c r="E31" s="12"/>
      <c r="F31" s="12"/>
      <c r="G31" s="12"/>
      <c r="H31" s="12"/>
      <c r="I31" s="12"/>
      <c r="J31" s="12"/>
      <c r="K31" s="13"/>
    </row>
    <row r="32" spans="2:12" x14ac:dyDescent="0.25">
      <c r="B32" s="266" t="s">
        <v>21</v>
      </c>
      <c r="C32" s="267"/>
      <c r="D32" s="267"/>
      <c r="E32" s="267"/>
      <c r="F32" s="267"/>
      <c r="G32" s="267"/>
      <c r="H32" s="12"/>
      <c r="I32" s="12"/>
      <c r="J32" s="12"/>
      <c r="K32" s="13"/>
      <c r="L32" s="259"/>
    </row>
    <row r="33" spans="2:12" x14ac:dyDescent="0.25">
      <c r="B33" s="11"/>
      <c r="C33" s="12"/>
      <c r="D33" s="12"/>
      <c r="E33" s="12"/>
      <c r="F33" s="12"/>
      <c r="G33" s="12"/>
      <c r="H33" s="12"/>
      <c r="I33" s="12"/>
      <c r="J33" s="12"/>
      <c r="K33" s="13"/>
    </row>
    <row r="34" spans="2:12" x14ac:dyDescent="0.25">
      <c r="B34" s="266" t="s">
        <v>18</v>
      </c>
      <c r="C34" s="267"/>
      <c r="D34" s="267"/>
      <c r="E34" s="267"/>
      <c r="F34" s="267"/>
      <c r="G34" s="267"/>
      <c r="H34" s="267"/>
      <c r="I34" s="267"/>
      <c r="J34" s="267"/>
      <c r="K34" s="13"/>
    </row>
    <row r="35" spans="2:12" x14ac:dyDescent="0.25">
      <c r="B35" s="11"/>
      <c r="C35" s="12"/>
      <c r="D35" s="12"/>
      <c r="E35" s="12"/>
      <c r="F35" s="12"/>
      <c r="G35" s="12"/>
      <c r="H35" s="12"/>
      <c r="I35" s="12"/>
      <c r="J35" s="12"/>
      <c r="K35" s="13"/>
    </row>
    <row r="36" spans="2:12" x14ac:dyDescent="0.25">
      <c r="B36" s="266" t="s">
        <v>253</v>
      </c>
      <c r="C36" s="267"/>
      <c r="D36" s="267"/>
      <c r="E36" s="267"/>
      <c r="F36" s="267"/>
      <c r="G36" s="12"/>
      <c r="H36" s="267" t="s">
        <v>19</v>
      </c>
      <c r="I36" s="267"/>
      <c r="J36" s="12"/>
      <c r="K36" s="13"/>
      <c r="L36" s="90"/>
    </row>
    <row r="37" spans="2:12" x14ac:dyDescent="0.25">
      <c r="B37" s="11"/>
      <c r="C37" s="12"/>
      <c r="D37" s="12"/>
      <c r="E37" s="12"/>
      <c r="F37" s="12"/>
      <c r="G37" s="12"/>
      <c r="H37" s="12"/>
      <c r="I37" s="12"/>
      <c r="J37" s="12"/>
      <c r="K37" s="13"/>
    </row>
    <row r="38" spans="2:12" x14ac:dyDescent="0.25">
      <c r="B38" s="11"/>
      <c r="C38" s="12"/>
      <c r="D38" s="12"/>
      <c r="E38" s="12"/>
      <c r="F38" s="12"/>
      <c r="G38" s="12"/>
      <c r="H38" s="267" t="s">
        <v>3</v>
      </c>
      <c r="I38" s="267"/>
      <c r="J38" s="12"/>
      <c r="K38" s="13"/>
    </row>
    <row r="39" spans="2:12" x14ac:dyDescent="0.25">
      <c r="B39" s="11"/>
      <c r="C39" s="12"/>
      <c r="D39" s="12"/>
      <c r="E39" s="12"/>
      <c r="F39" s="12"/>
      <c r="G39" s="12"/>
      <c r="H39" s="89"/>
      <c r="I39" s="89"/>
      <c r="J39" s="12"/>
      <c r="K39" s="13"/>
    </row>
    <row r="40" spans="2:12" x14ac:dyDescent="0.25">
      <c r="B40" s="266" t="s">
        <v>233</v>
      </c>
      <c r="C40" s="267"/>
      <c r="D40" s="267"/>
      <c r="E40" s="267"/>
      <c r="F40" s="267"/>
      <c r="G40" s="12"/>
      <c r="H40" s="267" t="s">
        <v>19</v>
      </c>
      <c r="I40" s="267"/>
      <c r="J40" s="12"/>
      <c r="K40" s="13"/>
    </row>
    <row r="41" spans="2:12" x14ac:dyDescent="0.25">
      <c r="B41" s="11"/>
      <c r="C41" s="12"/>
      <c r="D41" s="12"/>
      <c r="E41" s="12"/>
      <c r="F41" s="12"/>
      <c r="G41" s="12"/>
      <c r="H41" s="12"/>
      <c r="I41" s="12"/>
      <c r="J41" s="12"/>
      <c r="K41" s="13"/>
    </row>
    <row r="42" spans="2:12" x14ac:dyDescent="0.25">
      <c r="B42" s="11"/>
      <c r="C42" s="12"/>
      <c r="D42" s="12"/>
      <c r="E42" s="12"/>
      <c r="F42" s="12"/>
      <c r="G42" s="12"/>
      <c r="H42" s="267" t="s">
        <v>3</v>
      </c>
      <c r="I42" s="267"/>
      <c r="J42" s="12"/>
      <c r="K42" s="13"/>
    </row>
    <row r="43" spans="2:12" x14ac:dyDescent="0.25">
      <c r="B43" s="11"/>
      <c r="C43" s="12"/>
      <c r="D43" s="12"/>
      <c r="E43" s="12"/>
      <c r="F43" s="12"/>
      <c r="G43" s="12"/>
      <c r="H43" s="12"/>
      <c r="I43" s="12"/>
      <c r="J43" s="12"/>
      <c r="K43" s="13"/>
    </row>
    <row r="44" spans="2:12" x14ac:dyDescent="0.25">
      <c r="B44" s="263" t="s">
        <v>254</v>
      </c>
      <c r="C44" s="264"/>
      <c r="D44" s="264"/>
      <c r="E44" s="264"/>
      <c r="F44" s="264"/>
      <c r="G44" s="264"/>
      <c r="H44" s="264"/>
      <c r="I44" s="264"/>
      <c r="J44" s="264"/>
      <c r="K44" s="265"/>
    </row>
    <row r="45" spans="2:12" x14ac:dyDescent="0.25">
      <c r="B45" s="11"/>
      <c r="C45" s="12"/>
      <c r="D45" s="12"/>
      <c r="E45" s="12"/>
      <c r="F45" s="12"/>
      <c r="G45" s="12"/>
      <c r="H45" s="12"/>
      <c r="I45" s="12"/>
      <c r="J45" s="12"/>
      <c r="K45" s="13"/>
    </row>
    <row r="46" spans="2:12" ht="27.75" customHeight="1" x14ac:dyDescent="0.25">
      <c r="B46" s="260" t="s">
        <v>197</v>
      </c>
      <c r="C46" s="261"/>
      <c r="D46" s="261"/>
      <c r="E46" s="261"/>
      <c r="F46" s="261"/>
      <c r="G46" s="261"/>
      <c r="H46" s="261"/>
      <c r="I46" s="261"/>
      <c r="J46" s="261"/>
      <c r="K46" s="262"/>
    </row>
    <row r="47" spans="2:12" ht="15" customHeight="1" x14ac:dyDescent="0.25">
      <c r="B47" s="66"/>
      <c r="C47" s="67"/>
      <c r="D47" s="67"/>
      <c r="E47" s="67"/>
      <c r="F47" s="67"/>
      <c r="G47" s="67"/>
      <c r="H47" s="67"/>
      <c r="I47" s="67"/>
      <c r="J47" s="67"/>
      <c r="K47" s="68"/>
    </row>
    <row r="48" spans="2:12" ht="19.149999999999999" customHeight="1" x14ac:dyDescent="0.25">
      <c r="B48" s="266" t="s">
        <v>20</v>
      </c>
      <c r="C48" s="267"/>
      <c r="D48" s="267"/>
      <c r="E48" s="267"/>
      <c r="F48" s="267"/>
      <c r="G48" s="267"/>
      <c r="H48" s="267"/>
      <c r="I48" s="267"/>
      <c r="J48" s="267"/>
      <c r="K48" s="13"/>
    </row>
    <row r="49" spans="2:11" ht="27.6" customHeight="1" thickBot="1" x14ac:dyDescent="0.3">
      <c r="B49" s="8"/>
      <c r="C49" s="9"/>
      <c r="D49" s="9"/>
      <c r="E49" s="9"/>
      <c r="F49" s="9"/>
      <c r="G49" s="9"/>
      <c r="H49" s="9"/>
      <c r="I49" s="9"/>
      <c r="J49" s="9"/>
      <c r="K49" s="10"/>
    </row>
    <row r="50" spans="2:11" x14ac:dyDescent="0.25">
      <c r="B50" s="2"/>
      <c r="C50" s="2"/>
      <c r="D50" s="2"/>
      <c r="E50" s="2"/>
      <c r="F50" s="2"/>
      <c r="G50" s="2"/>
      <c r="H50" s="2"/>
      <c r="I50" s="2"/>
      <c r="J50" s="2"/>
      <c r="K50" s="2"/>
    </row>
    <row r="51" spans="2:11" ht="30.75" customHeight="1" x14ac:dyDescent="0.25">
      <c r="B51" s="271" t="s">
        <v>193</v>
      </c>
      <c r="C51" s="271"/>
      <c r="D51" s="271"/>
      <c r="E51" s="271"/>
      <c r="F51" s="271"/>
      <c r="G51" s="271"/>
      <c r="H51" s="271"/>
      <c r="I51" s="271"/>
      <c r="J51" s="271"/>
      <c r="K51" s="271"/>
    </row>
    <row r="52" spans="2:11" x14ac:dyDescent="0.25">
      <c r="B52" s="2"/>
      <c r="C52" s="2"/>
      <c r="D52" s="2"/>
      <c r="E52" s="2"/>
      <c r="F52" s="2"/>
      <c r="G52" s="2"/>
      <c r="H52" s="2"/>
      <c r="I52" s="2"/>
      <c r="J52" s="2"/>
      <c r="K52" s="2"/>
    </row>
    <row r="53" spans="2:11" x14ac:dyDescent="0.25">
      <c r="B53" s="2"/>
      <c r="C53" s="2"/>
      <c r="D53" s="2"/>
      <c r="E53" s="2"/>
      <c r="F53" s="2"/>
      <c r="G53" s="2"/>
      <c r="H53" s="2"/>
      <c r="I53" s="2"/>
      <c r="J53" s="2"/>
      <c r="K53" s="2"/>
    </row>
    <row r="54" spans="2:11" x14ac:dyDescent="0.25">
      <c r="B54" s="2"/>
      <c r="C54" s="2"/>
      <c r="D54" s="2"/>
      <c r="E54" s="2"/>
      <c r="F54" s="2"/>
      <c r="G54" s="2"/>
      <c r="H54" s="2"/>
      <c r="I54" s="2"/>
      <c r="J54" s="2"/>
      <c r="K54" s="2"/>
    </row>
    <row r="55" spans="2:11" x14ac:dyDescent="0.25">
      <c r="B55" s="2"/>
      <c r="C55" s="2"/>
      <c r="D55" s="2"/>
      <c r="E55" s="2"/>
      <c r="F55" s="2"/>
      <c r="G55" s="2"/>
      <c r="H55" s="2"/>
      <c r="I55" s="2"/>
      <c r="J55" s="2"/>
      <c r="K55" s="2"/>
    </row>
    <row r="56" spans="2:11" x14ac:dyDescent="0.25">
      <c r="B56" s="2"/>
      <c r="C56" s="2"/>
      <c r="D56" s="2"/>
      <c r="E56" s="2"/>
      <c r="F56" s="2"/>
      <c r="G56" s="2"/>
      <c r="H56" s="2"/>
      <c r="I56" s="2"/>
      <c r="J56" s="2"/>
      <c r="K56" s="2"/>
    </row>
    <row r="57" spans="2:11" x14ac:dyDescent="0.25">
      <c r="B57" s="2"/>
      <c r="C57" s="2"/>
      <c r="D57" s="2"/>
      <c r="E57" s="2"/>
      <c r="F57" s="2"/>
      <c r="G57" s="2"/>
      <c r="H57" s="2"/>
      <c r="I57" s="2"/>
      <c r="J57" s="2"/>
      <c r="K57" s="2"/>
    </row>
  </sheetData>
  <mergeCells count="38">
    <mergeCell ref="I1:K1"/>
    <mergeCell ref="G2:K2"/>
    <mergeCell ref="B23:F23"/>
    <mergeCell ref="B27:C27"/>
    <mergeCell ref="E17:K17"/>
    <mergeCell ref="B21:E21"/>
    <mergeCell ref="E27:F27"/>
    <mergeCell ref="G27:H27"/>
    <mergeCell ref="B17:D17"/>
    <mergeCell ref="B19:C19"/>
    <mergeCell ref="E19:K19"/>
    <mergeCell ref="B3:K3"/>
    <mergeCell ref="E4:K4"/>
    <mergeCell ref="B51:K51"/>
    <mergeCell ref="D8:J8"/>
    <mergeCell ref="D9:E9"/>
    <mergeCell ref="D11:E11"/>
    <mergeCell ref="B13:C13"/>
    <mergeCell ref="D13:E13"/>
    <mergeCell ref="H36:I36"/>
    <mergeCell ref="B34:J34"/>
    <mergeCell ref="E28:F28"/>
    <mergeCell ref="E29:F29"/>
    <mergeCell ref="G28:H28"/>
    <mergeCell ref="G29:H29"/>
    <mergeCell ref="B32:G32"/>
    <mergeCell ref="B36:F36"/>
    <mergeCell ref="H38:I38"/>
    <mergeCell ref="B48:J48"/>
    <mergeCell ref="B46:K46"/>
    <mergeCell ref="B44:K44"/>
    <mergeCell ref="B4:D4"/>
    <mergeCell ref="B6:D6"/>
    <mergeCell ref="E6:K6"/>
    <mergeCell ref="C15:E15"/>
    <mergeCell ref="B40:F40"/>
    <mergeCell ref="H40:I40"/>
    <mergeCell ref="H42:I42"/>
  </mergeCells>
  <pageMargins left="0.25" right="0.25" top="0.75" bottom="0.75" header="0.3" footer="0.3"/>
  <pageSetup paperSize="9" scale="9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DCC83"/>
  </sheetPr>
  <dimension ref="B1:J44"/>
  <sheetViews>
    <sheetView showGridLines="0" zoomScaleNormal="100" workbookViewId="0">
      <pane ySplit="5" topLeftCell="A12" activePane="bottomLeft" state="frozen"/>
      <selection activeCell="H13" sqref="H13"/>
      <selection pane="bottomLeft" activeCell="G26" sqref="G26:J26"/>
    </sheetView>
  </sheetViews>
  <sheetFormatPr defaultColWidth="9.140625" defaultRowHeight="15" x14ac:dyDescent="0.25"/>
  <cols>
    <col min="1" max="1" width="2.85546875" style="1" customWidth="1"/>
    <col min="2" max="2" width="9.42578125" style="1" customWidth="1"/>
    <col min="3" max="9" width="9.140625" style="1"/>
    <col min="10" max="10" width="15.42578125" style="1" customWidth="1"/>
    <col min="11" max="16384" width="9.140625" style="1"/>
  </cols>
  <sheetData>
    <row r="1" spans="2:10" ht="15.75" thickBot="1" x14ac:dyDescent="0.3">
      <c r="B1" s="15"/>
      <c r="C1" s="15"/>
      <c r="D1" s="15"/>
      <c r="E1" s="15"/>
      <c r="F1" s="15"/>
      <c r="G1" s="15"/>
      <c r="H1" s="15"/>
      <c r="I1" s="15"/>
      <c r="J1" s="15"/>
    </row>
    <row r="2" spans="2:10" x14ac:dyDescent="0.25">
      <c r="B2" s="37" t="s">
        <v>23</v>
      </c>
      <c r="C2" s="22"/>
      <c r="D2" s="19"/>
      <c r="E2" s="19"/>
      <c r="F2" s="19"/>
      <c r="G2" s="19"/>
      <c r="H2" s="19"/>
      <c r="I2" s="19"/>
      <c r="J2" s="20"/>
    </row>
    <row r="3" spans="2:10" x14ac:dyDescent="0.25">
      <c r="B3" s="302" t="s">
        <v>24</v>
      </c>
      <c r="C3" s="303"/>
      <c r="D3" s="303"/>
      <c r="E3" s="303"/>
      <c r="F3" s="303"/>
      <c r="G3" s="303"/>
      <c r="H3" s="303"/>
      <c r="I3" s="303"/>
      <c r="J3" s="304"/>
    </row>
    <row r="4" spans="2:10" ht="25.5" x14ac:dyDescent="0.25">
      <c r="B4" s="296"/>
      <c r="C4" s="297"/>
      <c r="D4" s="297"/>
      <c r="E4" s="18" t="s">
        <v>25</v>
      </c>
      <c r="F4" s="63" t="s">
        <v>196</v>
      </c>
      <c r="G4" s="298" t="s">
        <v>60</v>
      </c>
      <c r="H4" s="298"/>
      <c r="I4" s="298"/>
      <c r="J4" s="299"/>
    </row>
    <row r="5" spans="2:10" x14ac:dyDescent="0.25">
      <c r="B5" s="307" t="s">
        <v>26</v>
      </c>
      <c r="C5" s="308"/>
      <c r="D5" s="308"/>
      <c r="E5" s="29" t="s">
        <v>27</v>
      </c>
      <c r="F5" s="29">
        <v>1</v>
      </c>
      <c r="G5" s="308">
        <v>2</v>
      </c>
      <c r="H5" s="308"/>
      <c r="I5" s="308"/>
      <c r="J5" s="309"/>
    </row>
    <row r="6" spans="2:10" x14ac:dyDescent="0.25">
      <c r="B6" s="300" t="s">
        <v>28</v>
      </c>
      <c r="C6" s="301"/>
      <c r="D6" s="301"/>
      <c r="E6" s="17">
        <v>1110</v>
      </c>
      <c r="F6" s="31" t="s">
        <v>33</v>
      </c>
      <c r="G6" s="286" t="s">
        <v>50</v>
      </c>
      <c r="H6" s="286"/>
      <c r="I6" s="286"/>
      <c r="J6" s="287"/>
    </row>
    <row r="7" spans="2:10" x14ac:dyDescent="0.25">
      <c r="B7" s="284" t="s">
        <v>29</v>
      </c>
      <c r="C7" s="285"/>
      <c r="D7" s="285"/>
      <c r="E7" s="17">
        <v>1111</v>
      </c>
      <c r="F7" s="14"/>
      <c r="G7" s="286" t="s">
        <v>51</v>
      </c>
      <c r="H7" s="286"/>
      <c r="I7" s="286"/>
      <c r="J7" s="287"/>
    </row>
    <row r="8" spans="2:10" x14ac:dyDescent="0.25">
      <c r="B8" s="284" t="s">
        <v>30</v>
      </c>
      <c r="C8" s="285"/>
      <c r="D8" s="285"/>
      <c r="E8" s="17">
        <v>1112</v>
      </c>
      <c r="F8" s="14"/>
      <c r="G8" s="286" t="s">
        <v>51</v>
      </c>
      <c r="H8" s="286"/>
      <c r="I8" s="286"/>
      <c r="J8" s="287"/>
    </row>
    <row r="9" spans="2:10" x14ac:dyDescent="0.25">
      <c r="B9" s="284" t="s">
        <v>31</v>
      </c>
      <c r="C9" s="285"/>
      <c r="D9" s="285"/>
      <c r="E9" s="17">
        <v>1113</v>
      </c>
      <c r="F9" s="14"/>
      <c r="G9" s="286" t="s">
        <v>51</v>
      </c>
      <c r="H9" s="286"/>
      <c r="I9" s="286"/>
      <c r="J9" s="287"/>
    </row>
    <row r="10" spans="2:10" x14ac:dyDescent="0.25">
      <c r="B10" s="284" t="s">
        <v>32</v>
      </c>
      <c r="C10" s="285"/>
      <c r="D10" s="285"/>
      <c r="E10" s="17">
        <v>1114</v>
      </c>
      <c r="F10" s="14"/>
      <c r="G10" s="286" t="s">
        <v>51</v>
      </c>
      <c r="H10" s="286"/>
      <c r="I10" s="286"/>
      <c r="J10" s="287"/>
    </row>
    <row r="11" spans="2:10" x14ac:dyDescent="0.25">
      <c r="B11" s="300" t="s">
        <v>34</v>
      </c>
      <c r="C11" s="301"/>
      <c r="D11" s="301"/>
      <c r="E11" s="17">
        <v>1120</v>
      </c>
      <c r="F11" s="14"/>
      <c r="G11" s="286" t="s">
        <v>52</v>
      </c>
      <c r="H11" s="286"/>
      <c r="I11" s="286"/>
      <c r="J11" s="287"/>
    </row>
    <row r="12" spans="2:10" ht="27.75" customHeight="1" x14ac:dyDescent="0.25">
      <c r="B12" s="290" t="s">
        <v>35</v>
      </c>
      <c r="C12" s="291"/>
      <c r="D12" s="291"/>
      <c r="E12" s="17">
        <v>1130</v>
      </c>
      <c r="F12" s="14"/>
      <c r="G12" s="305" t="s">
        <v>53</v>
      </c>
      <c r="H12" s="305"/>
      <c r="I12" s="305"/>
      <c r="J12" s="306"/>
    </row>
    <row r="13" spans="2:10" ht="16.5" customHeight="1" x14ac:dyDescent="0.25">
      <c r="B13" s="25"/>
      <c r="C13" s="26"/>
      <c r="D13" s="26"/>
      <c r="E13" s="17"/>
      <c r="F13" s="6"/>
      <c r="G13" s="32"/>
      <c r="H13" s="32"/>
      <c r="I13" s="32"/>
      <c r="J13" s="33"/>
    </row>
    <row r="14" spans="2:10" x14ac:dyDescent="0.25">
      <c r="B14" s="302" t="s">
        <v>61</v>
      </c>
      <c r="C14" s="303"/>
      <c r="D14" s="303"/>
      <c r="E14" s="303"/>
      <c r="F14" s="303"/>
      <c r="G14" s="303"/>
      <c r="H14" s="303"/>
      <c r="I14" s="303"/>
      <c r="J14" s="304"/>
    </row>
    <row r="15" spans="2:10" x14ac:dyDescent="0.25">
      <c r="B15" s="300" t="s">
        <v>36</v>
      </c>
      <c r="C15" s="301"/>
      <c r="D15" s="301"/>
      <c r="E15" s="31">
        <v>1140</v>
      </c>
      <c r="F15" s="14"/>
      <c r="G15" s="286" t="s">
        <v>54</v>
      </c>
      <c r="H15" s="286"/>
      <c r="I15" s="286"/>
      <c r="J15" s="287"/>
    </row>
    <row r="16" spans="2:10" x14ac:dyDescent="0.25">
      <c r="B16" s="300" t="s">
        <v>37</v>
      </c>
      <c r="C16" s="301"/>
      <c r="D16" s="301"/>
      <c r="E16" s="31">
        <v>1150</v>
      </c>
      <c r="F16" s="31" t="s">
        <v>33</v>
      </c>
      <c r="G16" s="286"/>
      <c r="H16" s="286"/>
      <c r="I16" s="286"/>
      <c r="J16" s="287"/>
    </row>
    <row r="17" spans="2:10" x14ac:dyDescent="0.25">
      <c r="B17" s="284" t="s">
        <v>29</v>
      </c>
      <c r="C17" s="285"/>
      <c r="D17" s="285"/>
      <c r="E17" s="31">
        <v>1151</v>
      </c>
      <c r="F17" s="14"/>
      <c r="G17" s="286" t="s">
        <v>51</v>
      </c>
      <c r="H17" s="286"/>
      <c r="I17" s="286"/>
      <c r="J17" s="287"/>
    </row>
    <row r="18" spans="2:10" x14ac:dyDescent="0.25">
      <c r="B18" s="284" t="s">
        <v>30</v>
      </c>
      <c r="C18" s="285"/>
      <c r="D18" s="285"/>
      <c r="E18" s="31">
        <v>1152</v>
      </c>
      <c r="F18" s="14"/>
      <c r="G18" s="286" t="s">
        <v>51</v>
      </c>
      <c r="H18" s="286"/>
      <c r="I18" s="286"/>
      <c r="J18" s="287"/>
    </row>
    <row r="19" spans="2:10" x14ac:dyDescent="0.25">
      <c r="B19" s="284" t="s">
        <v>31</v>
      </c>
      <c r="C19" s="285"/>
      <c r="D19" s="285"/>
      <c r="E19" s="31">
        <v>1153</v>
      </c>
      <c r="F19" s="14"/>
      <c r="G19" s="286" t="s">
        <v>51</v>
      </c>
      <c r="H19" s="286"/>
      <c r="I19" s="286"/>
      <c r="J19" s="287"/>
    </row>
    <row r="20" spans="2:10" x14ac:dyDescent="0.25">
      <c r="B20" s="284" t="s">
        <v>32</v>
      </c>
      <c r="C20" s="285"/>
      <c r="D20" s="285"/>
      <c r="E20" s="31">
        <v>1154</v>
      </c>
      <c r="F20" s="14"/>
      <c r="G20" s="286" t="s">
        <v>51</v>
      </c>
      <c r="H20" s="286"/>
      <c r="I20" s="286"/>
      <c r="J20" s="287"/>
    </row>
    <row r="21" spans="2:10" x14ac:dyDescent="0.25">
      <c r="B21" s="300" t="s">
        <v>38</v>
      </c>
      <c r="C21" s="301"/>
      <c r="D21" s="301"/>
      <c r="E21" s="31">
        <v>1160</v>
      </c>
      <c r="F21" s="14"/>
      <c r="G21" s="286" t="s">
        <v>52</v>
      </c>
      <c r="H21" s="286"/>
      <c r="I21" s="286"/>
      <c r="J21" s="287"/>
    </row>
    <row r="22" spans="2:10" x14ac:dyDescent="0.25">
      <c r="B22" s="290" t="s">
        <v>39</v>
      </c>
      <c r="C22" s="291"/>
      <c r="D22" s="291"/>
      <c r="E22" s="31">
        <v>1170</v>
      </c>
      <c r="F22" s="14"/>
      <c r="G22" s="286" t="s">
        <v>53</v>
      </c>
      <c r="H22" s="286"/>
      <c r="I22" s="286"/>
      <c r="J22" s="287"/>
    </row>
    <row r="23" spans="2:10" x14ac:dyDescent="0.25">
      <c r="B23" s="300" t="s">
        <v>40</v>
      </c>
      <c r="C23" s="301"/>
      <c r="D23" s="301"/>
      <c r="E23" s="31">
        <v>1180</v>
      </c>
      <c r="F23" s="14"/>
      <c r="G23" s="286" t="s">
        <v>55</v>
      </c>
      <c r="H23" s="286"/>
      <c r="I23" s="286"/>
      <c r="J23" s="287"/>
    </row>
    <row r="24" spans="2:10" x14ac:dyDescent="0.25">
      <c r="B24" s="5"/>
      <c r="C24" s="6"/>
      <c r="D24" s="6"/>
      <c r="E24" s="6"/>
      <c r="F24" s="6"/>
      <c r="G24" s="6"/>
      <c r="H24" s="6"/>
      <c r="I24" s="6"/>
      <c r="J24" s="7"/>
    </row>
    <row r="25" spans="2:10" x14ac:dyDescent="0.25">
      <c r="B25" s="302" t="s">
        <v>41</v>
      </c>
      <c r="C25" s="303"/>
      <c r="D25" s="303"/>
      <c r="E25" s="303"/>
      <c r="F25" s="303"/>
      <c r="G25" s="303"/>
      <c r="H25" s="303"/>
      <c r="I25" s="303"/>
      <c r="J25" s="304"/>
    </row>
    <row r="26" spans="2:10" ht="30" customHeight="1" x14ac:dyDescent="0.25">
      <c r="B26" s="290" t="s">
        <v>42</v>
      </c>
      <c r="C26" s="291"/>
      <c r="D26" s="291"/>
      <c r="E26" s="17">
        <v>1210</v>
      </c>
      <c r="F26" s="14"/>
      <c r="G26" s="288" t="s">
        <v>56</v>
      </c>
      <c r="H26" s="288"/>
      <c r="I26" s="288"/>
      <c r="J26" s="289"/>
    </row>
    <row r="27" spans="2:10" x14ac:dyDescent="0.25">
      <c r="B27" s="290" t="s">
        <v>43</v>
      </c>
      <c r="C27" s="291"/>
      <c r="D27" s="291"/>
      <c r="E27" s="17">
        <v>1220</v>
      </c>
      <c r="F27" s="14"/>
      <c r="G27" s="288" t="s">
        <v>57</v>
      </c>
      <c r="H27" s="288"/>
      <c r="I27" s="288"/>
      <c r="J27" s="289"/>
    </row>
    <row r="28" spans="2:10" ht="36.75" customHeight="1" x14ac:dyDescent="0.25">
      <c r="B28" s="290" t="s">
        <v>44</v>
      </c>
      <c r="C28" s="291"/>
      <c r="D28" s="291"/>
      <c r="E28" s="17">
        <v>1230</v>
      </c>
      <c r="F28" s="14"/>
      <c r="G28" s="288" t="s">
        <v>58</v>
      </c>
      <c r="H28" s="288"/>
      <c r="I28" s="288"/>
      <c r="J28" s="289"/>
    </row>
    <row r="29" spans="2:10" ht="36.75" customHeight="1" x14ac:dyDescent="0.25">
      <c r="B29" s="292" t="s">
        <v>45</v>
      </c>
      <c r="C29" s="293"/>
      <c r="D29" s="293"/>
      <c r="E29" s="17">
        <v>1240</v>
      </c>
      <c r="F29" s="17" t="s">
        <v>33</v>
      </c>
      <c r="G29" s="288" t="s">
        <v>59</v>
      </c>
      <c r="H29" s="288"/>
      <c r="I29" s="288"/>
      <c r="J29" s="289"/>
    </row>
    <row r="30" spans="2:10" ht="27.75" customHeight="1" x14ac:dyDescent="0.25">
      <c r="B30" s="294" t="s">
        <v>46</v>
      </c>
      <c r="C30" s="295"/>
      <c r="D30" s="295"/>
      <c r="E30" s="17">
        <v>1241</v>
      </c>
      <c r="F30" s="14"/>
      <c r="G30" s="286" t="s">
        <v>51</v>
      </c>
      <c r="H30" s="286"/>
      <c r="I30" s="286"/>
      <c r="J30" s="287"/>
    </row>
    <row r="31" spans="2:10" ht="30.75" customHeight="1" x14ac:dyDescent="0.25">
      <c r="B31" s="294" t="s">
        <v>47</v>
      </c>
      <c r="C31" s="295"/>
      <c r="D31" s="295"/>
      <c r="E31" s="17">
        <v>1242</v>
      </c>
      <c r="F31" s="14"/>
      <c r="G31" s="286" t="s">
        <v>51</v>
      </c>
      <c r="H31" s="286"/>
      <c r="I31" s="286"/>
      <c r="J31" s="287"/>
    </row>
    <row r="32" spans="2:10" x14ac:dyDescent="0.25">
      <c r="B32" s="284" t="s">
        <v>48</v>
      </c>
      <c r="C32" s="285"/>
      <c r="D32" s="285"/>
      <c r="E32" s="17">
        <v>1243</v>
      </c>
      <c r="F32" s="54"/>
      <c r="G32" s="286" t="s">
        <v>51</v>
      </c>
      <c r="H32" s="286"/>
      <c r="I32" s="286"/>
      <c r="J32" s="287"/>
    </row>
    <row r="33" spans="2:10" x14ac:dyDescent="0.25">
      <c r="B33" s="284" t="s">
        <v>49</v>
      </c>
      <c r="C33" s="285"/>
      <c r="D33" s="285"/>
      <c r="E33" s="17">
        <v>1244</v>
      </c>
      <c r="F33" s="14"/>
      <c r="G33" s="286" t="s">
        <v>51</v>
      </c>
      <c r="H33" s="286"/>
      <c r="I33" s="286"/>
      <c r="J33" s="287"/>
    </row>
    <row r="34" spans="2:10" x14ac:dyDescent="0.25">
      <c r="B34" s="27"/>
      <c r="C34" s="28"/>
      <c r="D34" s="28"/>
      <c r="E34" s="17"/>
      <c r="F34" s="6"/>
      <c r="G34" s="23"/>
      <c r="H34" s="23"/>
      <c r="I34" s="23"/>
      <c r="J34" s="24"/>
    </row>
    <row r="35" spans="2:10" x14ac:dyDescent="0.25">
      <c r="B35" s="302" t="s">
        <v>62</v>
      </c>
      <c r="C35" s="303"/>
      <c r="D35" s="303"/>
      <c r="E35" s="303"/>
      <c r="F35" s="303"/>
      <c r="G35" s="303"/>
      <c r="H35" s="303"/>
      <c r="I35" s="303"/>
      <c r="J35" s="304"/>
    </row>
    <row r="36" spans="2:10" ht="37.5" customHeight="1" x14ac:dyDescent="0.25">
      <c r="B36" s="312" t="s">
        <v>63</v>
      </c>
      <c r="C36" s="313"/>
      <c r="D36" s="313"/>
      <c r="E36" s="17">
        <v>1300</v>
      </c>
      <c r="F36" s="79">
        <f>F37+F39+F41</f>
        <v>0</v>
      </c>
      <c r="G36" s="288" t="s">
        <v>68</v>
      </c>
      <c r="H36" s="288"/>
      <c r="I36" s="288"/>
      <c r="J36" s="289"/>
    </row>
    <row r="37" spans="2:10" ht="36" customHeight="1" x14ac:dyDescent="0.25">
      <c r="B37" s="290" t="s">
        <v>64</v>
      </c>
      <c r="C37" s="291"/>
      <c r="D37" s="291"/>
      <c r="E37" s="17">
        <v>1310</v>
      </c>
      <c r="F37" s="34"/>
      <c r="G37" s="288" t="s">
        <v>69</v>
      </c>
      <c r="H37" s="288"/>
      <c r="I37" s="288"/>
      <c r="J37" s="289"/>
    </row>
    <row r="38" spans="2:10" ht="30.95" customHeight="1" x14ac:dyDescent="0.25">
      <c r="B38" s="310" t="s">
        <v>65</v>
      </c>
      <c r="C38" s="311"/>
      <c r="D38" s="311"/>
      <c r="E38" s="17">
        <v>1311</v>
      </c>
      <c r="F38" s="14"/>
      <c r="G38" s="288" t="s">
        <v>226</v>
      </c>
      <c r="H38" s="288"/>
      <c r="I38" s="288"/>
      <c r="J38" s="289"/>
    </row>
    <row r="39" spans="2:10" x14ac:dyDescent="0.25">
      <c r="B39" s="290" t="s">
        <v>66</v>
      </c>
      <c r="C39" s="291"/>
      <c r="D39" s="291"/>
      <c r="E39" s="17">
        <v>1320</v>
      </c>
      <c r="F39" s="14"/>
      <c r="G39" s="288" t="s">
        <v>70</v>
      </c>
      <c r="H39" s="288"/>
      <c r="I39" s="288"/>
      <c r="J39" s="289"/>
    </row>
    <row r="40" spans="2:10" ht="30" customHeight="1" x14ac:dyDescent="0.25">
      <c r="B40" s="310" t="s">
        <v>65</v>
      </c>
      <c r="C40" s="311"/>
      <c r="D40" s="311"/>
      <c r="E40" s="17">
        <v>1321</v>
      </c>
      <c r="F40" s="14"/>
      <c r="G40" s="288" t="s">
        <v>226</v>
      </c>
      <c r="H40" s="288"/>
      <c r="I40" s="288"/>
      <c r="J40" s="289"/>
    </row>
    <row r="41" spans="2:10" x14ac:dyDescent="0.25">
      <c r="B41" s="300" t="s">
        <v>67</v>
      </c>
      <c r="C41" s="301"/>
      <c r="D41" s="301"/>
      <c r="E41" s="17">
        <v>1330</v>
      </c>
      <c r="F41" s="14"/>
      <c r="G41" s="288" t="s">
        <v>71</v>
      </c>
      <c r="H41" s="288"/>
      <c r="I41" s="288"/>
      <c r="J41" s="289"/>
    </row>
    <row r="42" spans="2:10" ht="32.1" customHeight="1" thickBot="1" x14ac:dyDescent="0.3">
      <c r="B42" s="314" t="s">
        <v>65</v>
      </c>
      <c r="C42" s="315"/>
      <c r="D42" s="315"/>
      <c r="E42" s="21">
        <v>1331</v>
      </c>
      <c r="F42" s="16"/>
      <c r="G42" s="316" t="s">
        <v>226</v>
      </c>
      <c r="H42" s="316"/>
      <c r="I42" s="316"/>
      <c r="J42" s="317"/>
    </row>
    <row r="43" spans="2:10" ht="15.75" thickBot="1" x14ac:dyDescent="0.3"/>
    <row r="44" spans="2:10" ht="33.75" customHeight="1" thickBot="1" x14ac:dyDescent="0.3">
      <c r="B44" s="318" t="s">
        <v>72</v>
      </c>
      <c r="C44" s="319"/>
      <c r="D44" s="319"/>
      <c r="E44" s="35">
        <v>1340</v>
      </c>
      <c r="F44" s="36"/>
      <c r="G44" s="320" t="s">
        <v>73</v>
      </c>
      <c r="H44" s="320"/>
      <c r="I44" s="320"/>
      <c r="J44" s="321"/>
    </row>
  </sheetData>
  <mergeCells count="72">
    <mergeCell ref="B41:D41"/>
    <mergeCell ref="G41:J41"/>
    <mergeCell ref="B42:D42"/>
    <mergeCell ref="G42:J42"/>
    <mergeCell ref="B44:D44"/>
    <mergeCell ref="G44:J44"/>
    <mergeCell ref="B35:J35"/>
    <mergeCell ref="B39:D39"/>
    <mergeCell ref="G39:J39"/>
    <mergeCell ref="B40:D40"/>
    <mergeCell ref="G40:J40"/>
    <mergeCell ref="B36:D36"/>
    <mergeCell ref="G36:J36"/>
    <mergeCell ref="B37:D37"/>
    <mergeCell ref="G37:J37"/>
    <mergeCell ref="B38:D38"/>
    <mergeCell ref="G38:J38"/>
    <mergeCell ref="G21:J21"/>
    <mergeCell ref="G22:J22"/>
    <mergeCell ref="G23:J23"/>
    <mergeCell ref="B17:D17"/>
    <mergeCell ref="B18:D18"/>
    <mergeCell ref="B19:D19"/>
    <mergeCell ref="G15:J15"/>
    <mergeCell ref="G16:J16"/>
    <mergeCell ref="G20:J20"/>
    <mergeCell ref="G18:J18"/>
    <mergeCell ref="G19:J19"/>
    <mergeCell ref="B3:J3"/>
    <mergeCell ref="B25:J25"/>
    <mergeCell ref="B5:D5"/>
    <mergeCell ref="G5:J5"/>
    <mergeCell ref="B6:D6"/>
    <mergeCell ref="B7:D7"/>
    <mergeCell ref="B8:D8"/>
    <mergeCell ref="B9:D9"/>
    <mergeCell ref="B10:D10"/>
    <mergeCell ref="G6:J6"/>
    <mergeCell ref="G7:J7"/>
    <mergeCell ref="G8:J8"/>
    <mergeCell ref="G9:J9"/>
    <mergeCell ref="G10:J10"/>
    <mergeCell ref="B20:D20"/>
    <mergeCell ref="B21:D21"/>
    <mergeCell ref="B26:D26"/>
    <mergeCell ref="G26:J26"/>
    <mergeCell ref="B27:D27"/>
    <mergeCell ref="G27:J27"/>
    <mergeCell ref="B4:D4"/>
    <mergeCell ref="G4:J4"/>
    <mergeCell ref="B11:D11"/>
    <mergeCell ref="B12:D12"/>
    <mergeCell ref="B14:J14"/>
    <mergeCell ref="B15:D15"/>
    <mergeCell ref="B16:D16"/>
    <mergeCell ref="G17:J17"/>
    <mergeCell ref="B22:D22"/>
    <mergeCell ref="B23:D23"/>
    <mergeCell ref="G11:J11"/>
    <mergeCell ref="G12:J12"/>
    <mergeCell ref="B33:D33"/>
    <mergeCell ref="G33:J33"/>
    <mergeCell ref="G28:J28"/>
    <mergeCell ref="G29:J29"/>
    <mergeCell ref="G30:J30"/>
    <mergeCell ref="G31:J31"/>
    <mergeCell ref="G32:J32"/>
    <mergeCell ref="B28:D28"/>
    <mergeCell ref="B29:D29"/>
    <mergeCell ref="B30:D30"/>
    <mergeCell ref="B31:D31"/>
    <mergeCell ref="B32:D32"/>
  </mergeCells>
  <pageMargins left="0.7" right="0.7" top="0.75" bottom="0.75" header="0.3" footer="0.3"/>
  <pageSetup paperSize="9" scale="85"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DC051"/>
  </sheetPr>
  <dimension ref="B1:Q66"/>
  <sheetViews>
    <sheetView showGridLines="0" zoomScaleNormal="100" workbookViewId="0">
      <pane ySplit="3" topLeftCell="A52" activePane="bottomLeft" state="frozen"/>
      <selection activeCell="H13" sqref="H13"/>
      <selection pane="bottomLeft" activeCell="G52" sqref="G52:J52"/>
    </sheetView>
  </sheetViews>
  <sheetFormatPr defaultColWidth="9.140625" defaultRowHeight="15" x14ac:dyDescent="0.25"/>
  <cols>
    <col min="1" max="1" width="4.140625" style="132" customWidth="1"/>
    <col min="2" max="2" width="9.42578125" style="132" customWidth="1"/>
    <col min="3" max="3" width="9.140625" style="132"/>
    <col min="4" max="4" width="23.7109375" style="132" customWidth="1"/>
    <col min="5" max="5" width="7.140625" style="132" customWidth="1"/>
    <col min="6" max="9" width="9.140625" style="132"/>
    <col min="10" max="10" width="30.42578125" style="132" customWidth="1"/>
    <col min="11" max="11" width="25.7109375" style="132" customWidth="1"/>
    <col min="12" max="16384" width="9.140625" style="132"/>
  </cols>
  <sheetData>
    <row r="1" spans="2:10" ht="15.75" thickBot="1" x14ac:dyDescent="0.3">
      <c r="B1" s="131"/>
      <c r="C1" s="131"/>
      <c r="D1" s="131"/>
      <c r="E1" s="131"/>
      <c r="F1" s="131"/>
      <c r="G1" s="131"/>
      <c r="H1" s="131"/>
      <c r="I1" s="131"/>
      <c r="J1" s="131"/>
    </row>
    <row r="2" spans="2:10" x14ac:dyDescent="0.25">
      <c r="B2" s="37" t="s">
        <v>260</v>
      </c>
      <c r="C2" s="22"/>
      <c r="D2" s="133"/>
      <c r="E2" s="133"/>
      <c r="F2" s="133"/>
      <c r="G2" s="133"/>
      <c r="H2" s="133"/>
      <c r="I2" s="133"/>
      <c r="J2" s="134"/>
    </row>
    <row r="3" spans="2:10" ht="25.5" x14ac:dyDescent="0.25">
      <c r="B3" s="327"/>
      <c r="C3" s="328"/>
      <c r="D3" s="328"/>
      <c r="E3" s="18" t="s">
        <v>25</v>
      </c>
      <c r="F3" s="123" t="s">
        <v>196</v>
      </c>
      <c r="G3" s="298" t="s">
        <v>60</v>
      </c>
      <c r="H3" s="298"/>
      <c r="I3" s="298"/>
      <c r="J3" s="299"/>
    </row>
    <row r="4" spans="2:10" x14ac:dyDescent="0.25">
      <c r="B4" s="135"/>
      <c r="C4" s="136"/>
      <c r="D4" s="136"/>
      <c r="E4" s="136"/>
      <c r="F4" s="136"/>
      <c r="G4" s="136"/>
      <c r="H4" s="136"/>
      <c r="I4" s="136"/>
      <c r="J4" s="137"/>
    </row>
    <row r="5" spans="2:10" x14ac:dyDescent="0.25">
      <c r="B5" s="263" t="s">
        <v>74</v>
      </c>
      <c r="C5" s="264"/>
      <c r="D5" s="264"/>
      <c r="E5" s="264"/>
      <c r="F5" s="264"/>
      <c r="G5" s="264"/>
      <c r="H5" s="264"/>
      <c r="I5" s="264"/>
      <c r="J5" s="265"/>
    </row>
    <row r="6" spans="2:10" x14ac:dyDescent="0.25">
      <c r="B6" s="38"/>
      <c r="C6" s="39"/>
      <c r="D6" s="39"/>
      <c r="E6" s="39"/>
      <c r="F6" s="39"/>
      <c r="G6" s="39"/>
      <c r="H6" s="39"/>
      <c r="I6" s="39"/>
      <c r="J6" s="40"/>
    </row>
    <row r="7" spans="2:10" ht="59.25" customHeight="1" x14ac:dyDescent="0.25">
      <c r="B7" s="329" t="s">
        <v>75</v>
      </c>
      <c r="C7" s="330"/>
      <c r="D7" s="330"/>
      <c r="E7" s="138">
        <v>2000</v>
      </c>
      <c r="F7" s="139"/>
      <c r="G7" s="288" t="s">
        <v>255</v>
      </c>
      <c r="H7" s="288"/>
      <c r="I7" s="288"/>
      <c r="J7" s="289"/>
    </row>
    <row r="8" spans="2:10" ht="24.75" customHeight="1" x14ac:dyDescent="0.25">
      <c r="B8" s="323" t="s">
        <v>76</v>
      </c>
      <c r="C8" s="324"/>
      <c r="D8" s="324"/>
      <c r="E8" s="138">
        <v>2100</v>
      </c>
      <c r="F8" s="140"/>
      <c r="G8" s="325" t="s">
        <v>77</v>
      </c>
      <c r="H8" s="325"/>
      <c r="I8" s="325"/>
      <c r="J8" s="326"/>
    </row>
    <row r="9" spans="2:10" x14ac:dyDescent="0.25">
      <c r="B9" s="334"/>
      <c r="C9" s="335"/>
      <c r="D9" s="335"/>
      <c r="E9" s="138"/>
      <c r="F9" s="141"/>
      <c r="G9" s="286"/>
      <c r="H9" s="286"/>
      <c r="I9" s="286"/>
      <c r="J9" s="287"/>
    </row>
    <row r="10" spans="2:10" x14ac:dyDescent="0.25">
      <c r="B10" s="263" t="s">
        <v>78</v>
      </c>
      <c r="C10" s="264"/>
      <c r="D10" s="264"/>
      <c r="E10" s="264"/>
      <c r="F10" s="264"/>
      <c r="G10" s="264"/>
      <c r="H10" s="264"/>
      <c r="I10" s="264"/>
      <c r="J10" s="265"/>
    </row>
    <row r="11" spans="2:10" x14ac:dyDescent="0.25">
      <c r="B11" s="135"/>
      <c r="C11" s="136"/>
      <c r="D11" s="136"/>
      <c r="E11" s="136"/>
      <c r="F11" s="136"/>
      <c r="G11" s="136"/>
      <c r="H11" s="136"/>
      <c r="I11" s="136"/>
      <c r="J11" s="137"/>
    </row>
    <row r="12" spans="2:10" ht="40.5" customHeight="1" x14ac:dyDescent="0.25">
      <c r="B12" s="329" t="s">
        <v>251</v>
      </c>
      <c r="C12" s="330"/>
      <c r="D12" s="330"/>
      <c r="E12" s="136">
        <v>2200</v>
      </c>
      <c r="F12" s="142">
        <f>F13+F17</f>
        <v>0</v>
      </c>
      <c r="G12" s="337" t="s">
        <v>258</v>
      </c>
      <c r="H12" s="338"/>
      <c r="I12" s="338"/>
      <c r="J12" s="339"/>
    </row>
    <row r="13" spans="2:10" ht="35.25" customHeight="1" x14ac:dyDescent="0.25">
      <c r="B13" s="312" t="s">
        <v>79</v>
      </c>
      <c r="C13" s="313"/>
      <c r="D13" s="313"/>
      <c r="E13" s="138">
        <v>2210</v>
      </c>
      <c r="F13" s="79">
        <f>F14+F15</f>
        <v>0</v>
      </c>
      <c r="G13" s="288" t="s">
        <v>335</v>
      </c>
      <c r="H13" s="305"/>
      <c r="I13" s="305"/>
      <c r="J13" s="306"/>
    </row>
    <row r="14" spans="2:10" x14ac:dyDescent="0.25">
      <c r="B14" s="336" t="s">
        <v>80</v>
      </c>
      <c r="C14" s="267"/>
      <c r="D14" s="267"/>
      <c r="E14" s="138">
        <v>2220</v>
      </c>
      <c r="F14" s="130"/>
      <c r="G14" s="286"/>
      <c r="H14" s="286"/>
      <c r="I14" s="286"/>
      <c r="J14" s="287"/>
    </row>
    <row r="15" spans="2:10" ht="18" customHeight="1" x14ac:dyDescent="0.25">
      <c r="B15" s="331" t="s">
        <v>81</v>
      </c>
      <c r="C15" s="332"/>
      <c r="D15" s="332"/>
      <c r="E15" s="138">
        <v>2230</v>
      </c>
      <c r="F15" s="143"/>
      <c r="G15" s="305"/>
      <c r="H15" s="305"/>
      <c r="I15" s="305"/>
      <c r="J15" s="306"/>
    </row>
    <row r="16" spans="2:10" s="147" customFormat="1" ht="12" customHeight="1" x14ac:dyDescent="0.25">
      <c r="B16" s="144"/>
      <c r="C16" s="145"/>
      <c r="D16" s="145"/>
      <c r="E16" s="138"/>
      <c r="F16" s="146"/>
      <c r="G16" s="124"/>
      <c r="H16" s="124"/>
      <c r="I16" s="124"/>
      <c r="J16" s="125"/>
    </row>
    <row r="17" spans="2:17" ht="32.25" customHeight="1" x14ac:dyDescent="0.25">
      <c r="B17" s="312" t="s">
        <v>333</v>
      </c>
      <c r="C17" s="313"/>
      <c r="D17" s="313"/>
      <c r="E17" s="138">
        <v>2300</v>
      </c>
      <c r="F17" s="148">
        <f>F18+F19+F20</f>
        <v>0</v>
      </c>
      <c r="G17" s="333" t="s">
        <v>334</v>
      </c>
      <c r="H17" s="288"/>
      <c r="I17" s="288"/>
      <c r="J17" s="289"/>
    </row>
    <row r="18" spans="2:17" ht="36" customHeight="1" x14ac:dyDescent="0.25">
      <c r="B18" s="323" t="s">
        <v>250</v>
      </c>
      <c r="C18" s="324"/>
      <c r="D18" s="324"/>
      <c r="E18" s="149">
        <v>2320</v>
      </c>
      <c r="F18" s="150"/>
      <c r="G18" s="333" t="s">
        <v>249</v>
      </c>
      <c r="H18" s="288"/>
      <c r="I18" s="288"/>
      <c r="J18" s="289"/>
    </row>
    <row r="19" spans="2:17" ht="29.25" customHeight="1" x14ac:dyDescent="0.25">
      <c r="B19" s="340" t="s">
        <v>259</v>
      </c>
      <c r="C19" s="341"/>
      <c r="D19" s="341"/>
      <c r="E19" s="151">
        <v>2330</v>
      </c>
      <c r="F19" s="150"/>
      <c r="G19" s="333" t="s">
        <v>309</v>
      </c>
      <c r="H19" s="288"/>
      <c r="I19" s="288"/>
      <c r="J19" s="289"/>
    </row>
    <row r="20" spans="2:17" ht="101.25" customHeight="1" x14ac:dyDescent="0.25">
      <c r="B20" s="340" t="s">
        <v>295</v>
      </c>
      <c r="C20" s="341"/>
      <c r="D20" s="341"/>
      <c r="E20" s="151">
        <v>2340</v>
      </c>
      <c r="F20" s="150"/>
      <c r="G20" s="342" t="s">
        <v>310</v>
      </c>
      <c r="H20" s="343"/>
      <c r="I20" s="343"/>
      <c r="J20" s="344"/>
      <c r="K20" s="322"/>
      <c r="L20" s="322"/>
      <c r="M20" s="322"/>
      <c r="N20" s="322"/>
      <c r="O20" s="322"/>
      <c r="P20" s="322"/>
      <c r="Q20" s="322"/>
    </row>
    <row r="21" spans="2:17" ht="15" customHeight="1" x14ac:dyDescent="0.25">
      <c r="B21" s="153"/>
      <c r="C21" s="154"/>
      <c r="D21" s="154"/>
      <c r="E21" s="152"/>
      <c r="F21" s="141"/>
      <c r="G21" s="126"/>
      <c r="H21" s="126"/>
      <c r="I21" s="126"/>
      <c r="J21" s="127"/>
      <c r="K21" s="155"/>
    </row>
    <row r="22" spans="2:17" x14ac:dyDescent="0.25">
      <c r="B22" s="263" t="s">
        <v>82</v>
      </c>
      <c r="C22" s="264"/>
      <c r="D22" s="264"/>
      <c r="E22" s="264"/>
      <c r="F22" s="264"/>
      <c r="G22" s="264"/>
      <c r="H22" s="264"/>
      <c r="I22" s="264"/>
      <c r="J22" s="265"/>
    </row>
    <row r="23" spans="2:17" x14ac:dyDescent="0.25">
      <c r="B23" s="117"/>
      <c r="C23" s="118"/>
      <c r="D23" s="118"/>
      <c r="E23" s="118"/>
      <c r="F23" s="118"/>
      <c r="G23" s="118"/>
      <c r="H23" s="118"/>
      <c r="I23" s="118"/>
      <c r="J23" s="42"/>
    </row>
    <row r="24" spans="2:17" ht="65.25" customHeight="1" x14ac:dyDescent="0.25">
      <c r="B24" s="329" t="s">
        <v>83</v>
      </c>
      <c r="C24" s="330"/>
      <c r="D24" s="330"/>
      <c r="E24" s="43">
        <v>2400</v>
      </c>
      <c r="F24" s="79">
        <f>F27+F41</f>
        <v>0</v>
      </c>
      <c r="G24" s="345" t="s">
        <v>314</v>
      </c>
      <c r="H24" s="346"/>
      <c r="I24" s="346"/>
      <c r="J24" s="347"/>
    </row>
    <row r="25" spans="2:17" ht="32.25" customHeight="1" x14ac:dyDescent="0.25">
      <c r="B25" s="348" t="s">
        <v>343</v>
      </c>
      <c r="C25" s="341"/>
      <c r="D25" s="341"/>
      <c r="E25" s="138">
        <v>2401</v>
      </c>
      <c r="F25" s="156"/>
      <c r="G25" s="349" t="s">
        <v>336</v>
      </c>
      <c r="H25" s="350"/>
      <c r="I25" s="350"/>
      <c r="J25" s="351"/>
      <c r="K25" s="257"/>
    </row>
    <row r="26" spans="2:17" x14ac:dyDescent="0.25">
      <c r="B26" s="266"/>
      <c r="C26" s="267"/>
      <c r="D26" s="267"/>
      <c r="E26" s="136"/>
      <c r="F26" s="136"/>
      <c r="G26" s="352"/>
      <c r="H26" s="353"/>
      <c r="I26" s="353"/>
      <c r="J26" s="354"/>
    </row>
    <row r="27" spans="2:17" x14ac:dyDescent="0.25">
      <c r="B27" s="260" t="s">
        <v>307</v>
      </c>
      <c r="C27" s="261"/>
      <c r="D27" s="261"/>
      <c r="E27" s="39">
        <v>2410</v>
      </c>
      <c r="F27" s="157">
        <f>F28+F29+F30+F31+F32+F33+F34+F35+F36+F37+F38+F39+F40</f>
        <v>0</v>
      </c>
      <c r="G27" s="356" t="s">
        <v>263</v>
      </c>
      <c r="H27" s="286"/>
      <c r="I27" s="286"/>
      <c r="J27" s="287"/>
    </row>
    <row r="28" spans="2:17" ht="15.75" x14ac:dyDescent="0.25">
      <c r="B28" s="323" t="s">
        <v>84</v>
      </c>
      <c r="C28" s="324"/>
      <c r="D28" s="324"/>
      <c r="E28" s="138">
        <v>2411</v>
      </c>
      <c r="F28" s="158"/>
      <c r="G28" s="357" t="s">
        <v>95</v>
      </c>
      <c r="H28" s="325"/>
      <c r="I28" s="325"/>
      <c r="J28" s="326"/>
    </row>
    <row r="29" spans="2:17" ht="15.75" x14ac:dyDescent="0.25">
      <c r="B29" s="340" t="s">
        <v>85</v>
      </c>
      <c r="C29" s="341"/>
      <c r="D29" s="341"/>
      <c r="E29" s="159">
        <v>2412</v>
      </c>
      <c r="F29" s="160"/>
      <c r="G29" s="357" t="s">
        <v>96</v>
      </c>
      <c r="H29" s="325"/>
      <c r="I29" s="325"/>
      <c r="J29" s="326"/>
    </row>
    <row r="30" spans="2:17" ht="15.75" x14ac:dyDescent="0.25">
      <c r="B30" s="323" t="s">
        <v>86</v>
      </c>
      <c r="C30" s="324"/>
      <c r="D30" s="324"/>
      <c r="E30" s="138">
        <v>2413</v>
      </c>
      <c r="F30" s="158"/>
      <c r="G30" s="357" t="s">
        <v>315</v>
      </c>
      <c r="H30" s="325"/>
      <c r="I30" s="325"/>
      <c r="J30" s="326"/>
    </row>
    <row r="31" spans="2:17" ht="15.75" x14ac:dyDescent="0.25">
      <c r="B31" s="323" t="s">
        <v>87</v>
      </c>
      <c r="C31" s="324"/>
      <c r="D31" s="324"/>
      <c r="E31" s="138">
        <v>2414</v>
      </c>
      <c r="F31" s="158"/>
      <c r="G31" s="357" t="s">
        <v>97</v>
      </c>
      <c r="H31" s="325"/>
      <c r="I31" s="325"/>
      <c r="J31" s="326"/>
    </row>
    <row r="32" spans="2:17" ht="15.75" x14ac:dyDescent="0.25">
      <c r="B32" s="323" t="s">
        <v>88</v>
      </c>
      <c r="C32" s="324"/>
      <c r="D32" s="324"/>
      <c r="E32" s="138">
        <v>2415</v>
      </c>
      <c r="F32" s="158"/>
      <c r="G32" s="357" t="s">
        <v>98</v>
      </c>
      <c r="H32" s="325"/>
      <c r="I32" s="325"/>
      <c r="J32" s="326"/>
    </row>
    <row r="33" spans="2:17" x14ac:dyDescent="0.25">
      <c r="B33" s="331" t="s">
        <v>89</v>
      </c>
      <c r="C33" s="332"/>
      <c r="D33" s="332"/>
      <c r="E33" s="136">
        <v>2416</v>
      </c>
      <c r="F33" s="158"/>
      <c r="G33" s="357" t="s">
        <v>99</v>
      </c>
      <c r="H33" s="325"/>
      <c r="I33" s="325"/>
      <c r="J33" s="326"/>
    </row>
    <row r="34" spans="2:17" x14ac:dyDescent="0.25">
      <c r="B34" s="323" t="s">
        <v>90</v>
      </c>
      <c r="C34" s="324"/>
      <c r="D34" s="324"/>
      <c r="E34" s="138">
        <v>2417</v>
      </c>
      <c r="F34" s="158"/>
      <c r="G34" s="333" t="s">
        <v>100</v>
      </c>
      <c r="H34" s="288"/>
      <c r="I34" s="288"/>
      <c r="J34" s="289"/>
    </row>
    <row r="35" spans="2:17" x14ac:dyDescent="0.25">
      <c r="B35" s="340" t="s">
        <v>91</v>
      </c>
      <c r="C35" s="341"/>
      <c r="D35" s="341"/>
      <c r="E35" s="138">
        <v>2418</v>
      </c>
      <c r="F35" s="158"/>
      <c r="G35" s="333" t="s">
        <v>101</v>
      </c>
      <c r="H35" s="288"/>
      <c r="I35" s="288"/>
      <c r="J35" s="289"/>
    </row>
    <row r="36" spans="2:17" x14ac:dyDescent="0.25">
      <c r="B36" s="340" t="s">
        <v>92</v>
      </c>
      <c r="C36" s="341"/>
      <c r="D36" s="341"/>
      <c r="E36" s="136">
        <v>2419</v>
      </c>
      <c r="F36" s="158"/>
      <c r="G36" s="355" t="s">
        <v>102</v>
      </c>
      <c r="H36" s="305"/>
      <c r="I36" s="305"/>
      <c r="J36" s="306"/>
    </row>
    <row r="37" spans="2:17" x14ac:dyDescent="0.25">
      <c r="B37" s="340" t="s">
        <v>93</v>
      </c>
      <c r="C37" s="341"/>
      <c r="D37" s="341"/>
      <c r="E37" s="138">
        <v>2420</v>
      </c>
      <c r="F37" s="158"/>
      <c r="G37" s="333" t="s">
        <v>103</v>
      </c>
      <c r="H37" s="288"/>
      <c r="I37" s="288"/>
      <c r="J37" s="289"/>
    </row>
    <row r="38" spans="2:17" x14ac:dyDescent="0.25">
      <c r="B38" s="161" t="s">
        <v>239</v>
      </c>
      <c r="C38" s="162"/>
      <c r="D38" s="162"/>
      <c r="E38" s="138">
        <v>2421</v>
      </c>
      <c r="F38" s="158"/>
      <c r="G38" s="333" t="s">
        <v>240</v>
      </c>
      <c r="H38" s="288"/>
      <c r="I38" s="288"/>
      <c r="J38" s="289"/>
    </row>
    <row r="39" spans="2:17" x14ac:dyDescent="0.25">
      <c r="B39" s="340" t="s">
        <v>94</v>
      </c>
      <c r="C39" s="341"/>
      <c r="D39" s="341"/>
      <c r="E39" s="138">
        <v>2422</v>
      </c>
      <c r="F39" s="158"/>
      <c r="G39" s="333" t="s">
        <v>113</v>
      </c>
      <c r="H39" s="288"/>
      <c r="I39" s="288"/>
      <c r="J39" s="289"/>
    </row>
    <row r="40" spans="2:17" x14ac:dyDescent="0.25">
      <c r="B40" s="323" t="s">
        <v>257</v>
      </c>
      <c r="C40" s="324"/>
      <c r="D40" s="324"/>
      <c r="E40" s="138">
        <v>2423</v>
      </c>
      <c r="F40" s="158"/>
      <c r="G40" s="342" t="s">
        <v>242</v>
      </c>
      <c r="H40" s="343"/>
      <c r="I40" s="343"/>
      <c r="J40" s="344"/>
    </row>
    <row r="41" spans="2:17" ht="71.25" customHeight="1" x14ac:dyDescent="0.25">
      <c r="B41" s="312" t="s">
        <v>316</v>
      </c>
      <c r="C41" s="313"/>
      <c r="D41" s="313"/>
      <c r="E41" s="138">
        <v>2430</v>
      </c>
      <c r="F41" s="163">
        <f>F42+F43+F44+F46</f>
        <v>0</v>
      </c>
      <c r="G41" s="333" t="s">
        <v>306</v>
      </c>
      <c r="H41" s="288"/>
      <c r="I41" s="288"/>
      <c r="J41" s="289"/>
    </row>
    <row r="42" spans="2:17" ht="24.75" customHeight="1" x14ac:dyDescent="0.25">
      <c r="B42" s="358" t="s">
        <v>218</v>
      </c>
      <c r="C42" s="359"/>
      <c r="D42" s="359"/>
      <c r="E42" s="138">
        <v>2431</v>
      </c>
      <c r="F42" s="164"/>
      <c r="G42" s="333" t="s">
        <v>224</v>
      </c>
      <c r="H42" s="288"/>
      <c r="I42" s="288"/>
      <c r="J42" s="289"/>
    </row>
    <row r="43" spans="2:17" ht="45.75" customHeight="1" x14ac:dyDescent="0.25">
      <c r="B43" s="366" t="s">
        <v>317</v>
      </c>
      <c r="C43" s="367"/>
      <c r="D43" s="367"/>
      <c r="E43" s="165">
        <v>2432</v>
      </c>
      <c r="F43" s="158"/>
      <c r="G43" s="357" t="s">
        <v>318</v>
      </c>
      <c r="H43" s="325"/>
      <c r="I43" s="325"/>
      <c r="J43" s="326"/>
      <c r="K43" s="255"/>
    </row>
    <row r="44" spans="2:17" ht="24" customHeight="1" x14ac:dyDescent="0.25">
      <c r="B44" s="358" t="s">
        <v>261</v>
      </c>
      <c r="C44" s="359"/>
      <c r="D44" s="359"/>
      <c r="E44" s="166">
        <v>2433</v>
      </c>
      <c r="F44" s="164"/>
      <c r="G44" s="357" t="s">
        <v>332</v>
      </c>
      <c r="H44" s="325"/>
      <c r="I44" s="325"/>
      <c r="J44" s="326"/>
      <c r="K44" s="322"/>
      <c r="L44" s="322"/>
      <c r="M44" s="322"/>
      <c r="N44" s="322"/>
      <c r="O44" s="322"/>
      <c r="P44" s="322"/>
      <c r="Q44" s="322"/>
    </row>
    <row r="45" spans="2:17" ht="24" customHeight="1" x14ac:dyDescent="0.25">
      <c r="B45" s="153"/>
      <c r="C45" s="154"/>
      <c r="D45" s="154"/>
      <c r="E45" s="167"/>
      <c r="F45" s="246"/>
      <c r="G45" s="126"/>
      <c r="H45" s="126"/>
      <c r="I45" s="126"/>
      <c r="J45" s="127"/>
    </row>
    <row r="46" spans="2:17" ht="31.5" customHeight="1" x14ac:dyDescent="0.25">
      <c r="B46" s="364" t="s">
        <v>248</v>
      </c>
      <c r="C46" s="365"/>
      <c r="D46" s="365"/>
      <c r="E46" s="168">
        <v>2440</v>
      </c>
      <c r="F46" s="79">
        <f>F47+F48</f>
        <v>0</v>
      </c>
      <c r="G46" s="333" t="s">
        <v>319</v>
      </c>
      <c r="H46" s="288"/>
      <c r="I46" s="288"/>
      <c r="J46" s="289"/>
    </row>
    <row r="47" spans="2:17" ht="32.25" customHeight="1" x14ac:dyDescent="0.25">
      <c r="B47" s="358" t="s">
        <v>194</v>
      </c>
      <c r="C47" s="359"/>
      <c r="D47" s="359"/>
      <c r="E47" s="154">
        <v>2441</v>
      </c>
      <c r="F47" s="158"/>
      <c r="G47" s="349" t="s">
        <v>342</v>
      </c>
      <c r="H47" s="350"/>
      <c r="I47" s="350"/>
      <c r="J47" s="351"/>
    </row>
    <row r="48" spans="2:17" ht="34.5" customHeight="1" x14ac:dyDescent="0.25">
      <c r="B48" s="358" t="s">
        <v>247</v>
      </c>
      <c r="C48" s="359"/>
      <c r="D48" s="359"/>
      <c r="E48" s="154">
        <v>2442</v>
      </c>
      <c r="F48" s="158"/>
      <c r="G48" s="349" t="s">
        <v>262</v>
      </c>
      <c r="H48" s="350"/>
      <c r="I48" s="350"/>
      <c r="J48" s="351"/>
    </row>
    <row r="49" spans="2:10" x14ac:dyDescent="0.25">
      <c r="B49" s="169"/>
      <c r="C49" s="138"/>
      <c r="D49" s="138"/>
      <c r="E49" s="138"/>
      <c r="F49" s="141"/>
      <c r="G49" s="119"/>
      <c r="H49" s="119"/>
      <c r="I49" s="119"/>
      <c r="J49" s="120"/>
    </row>
    <row r="50" spans="2:10" ht="33.75" customHeight="1" x14ac:dyDescent="0.25">
      <c r="B50" s="302" t="s">
        <v>104</v>
      </c>
      <c r="C50" s="303"/>
      <c r="D50" s="303"/>
      <c r="E50" s="303"/>
      <c r="F50" s="303"/>
      <c r="G50" s="303"/>
      <c r="H50" s="303"/>
      <c r="I50" s="303"/>
      <c r="J50" s="304"/>
    </row>
    <row r="51" spans="2:10" x14ac:dyDescent="0.25">
      <c r="B51" s="170"/>
      <c r="C51" s="141"/>
      <c r="D51" s="141"/>
      <c r="E51" s="141"/>
      <c r="F51" s="141"/>
      <c r="G51" s="141"/>
      <c r="H51" s="141"/>
      <c r="I51" s="141"/>
      <c r="J51" s="171"/>
    </row>
    <row r="52" spans="2:10" ht="63.75" customHeight="1" x14ac:dyDescent="0.25">
      <c r="B52" s="340" t="s">
        <v>105</v>
      </c>
      <c r="C52" s="341"/>
      <c r="D52" s="341"/>
      <c r="E52" s="138">
        <v>2500</v>
      </c>
      <c r="F52" s="130"/>
      <c r="G52" s="288" t="s">
        <v>344</v>
      </c>
      <c r="H52" s="288"/>
      <c r="I52" s="288"/>
      <c r="J52" s="289"/>
    </row>
    <row r="53" spans="2:10" ht="26.25" customHeight="1" thickBot="1" x14ac:dyDescent="0.3">
      <c r="B53" s="360" t="s">
        <v>235</v>
      </c>
      <c r="C53" s="361"/>
      <c r="D53" s="361"/>
      <c r="E53" s="172">
        <v>2600</v>
      </c>
      <c r="F53" s="173"/>
      <c r="G53" s="362" t="s">
        <v>234</v>
      </c>
      <c r="H53" s="362"/>
      <c r="I53" s="362"/>
      <c r="J53" s="363"/>
    </row>
    <row r="54" spans="2:10" ht="15.75" thickBot="1" x14ac:dyDescent="0.3">
      <c r="B54" s="131"/>
      <c r="C54" s="131"/>
      <c r="D54" s="131"/>
      <c r="E54" s="131"/>
      <c r="F54" s="131"/>
      <c r="G54" s="131"/>
      <c r="H54" s="131"/>
      <c r="I54" s="131"/>
      <c r="J54" s="131"/>
    </row>
    <row r="55" spans="2:10" x14ac:dyDescent="0.25">
      <c r="B55" s="174"/>
      <c r="C55" s="175"/>
      <c r="D55" s="175"/>
      <c r="E55" s="175"/>
      <c r="F55" s="175"/>
      <c r="G55" s="175"/>
      <c r="H55" s="175"/>
      <c r="I55" s="175"/>
      <c r="J55" s="176"/>
    </row>
    <row r="56" spans="2:10" x14ac:dyDescent="0.25">
      <c r="B56" s="369" t="s">
        <v>106</v>
      </c>
      <c r="C56" s="370"/>
      <c r="D56" s="370"/>
      <c r="E56" s="138">
        <v>2700</v>
      </c>
      <c r="F56" s="79">
        <f>F57+F58</f>
        <v>0</v>
      </c>
      <c r="G56" s="288" t="s">
        <v>221</v>
      </c>
      <c r="H56" s="288"/>
      <c r="I56" s="288"/>
      <c r="J56" s="289"/>
    </row>
    <row r="57" spans="2:10" ht="30.75" customHeight="1" x14ac:dyDescent="0.25">
      <c r="B57" s="340" t="s">
        <v>320</v>
      </c>
      <c r="C57" s="341"/>
      <c r="D57" s="341"/>
      <c r="E57" s="138">
        <v>2710</v>
      </c>
      <c r="F57" s="130"/>
      <c r="G57" s="288" t="s">
        <v>108</v>
      </c>
      <c r="H57" s="288"/>
      <c r="I57" s="288"/>
      <c r="J57" s="289"/>
    </row>
    <row r="58" spans="2:10" ht="41.25" customHeight="1" x14ac:dyDescent="0.25">
      <c r="B58" s="340" t="s">
        <v>321</v>
      </c>
      <c r="C58" s="341"/>
      <c r="D58" s="341"/>
      <c r="E58" s="159">
        <v>2720</v>
      </c>
      <c r="F58" s="130"/>
      <c r="G58" s="333" t="s">
        <v>109</v>
      </c>
      <c r="H58" s="288"/>
      <c r="I58" s="288"/>
      <c r="J58" s="289"/>
    </row>
    <row r="59" spans="2:10" x14ac:dyDescent="0.25">
      <c r="B59" s="312" t="s">
        <v>107</v>
      </c>
      <c r="C59" s="313"/>
      <c r="D59" s="313"/>
      <c r="E59" s="138">
        <v>2800</v>
      </c>
      <c r="F59" s="79">
        <f>F60+F61</f>
        <v>0</v>
      </c>
      <c r="G59" s="333" t="s">
        <v>222</v>
      </c>
      <c r="H59" s="288"/>
      <c r="I59" s="288"/>
      <c r="J59" s="289"/>
    </row>
    <row r="60" spans="2:10" ht="41.25" customHeight="1" x14ac:dyDescent="0.25">
      <c r="B60" s="340" t="s">
        <v>322</v>
      </c>
      <c r="C60" s="341"/>
      <c r="D60" s="341"/>
      <c r="E60" s="138">
        <v>2810</v>
      </c>
      <c r="F60" s="130"/>
      <c r="G60" s="333" t="s">
        <v>110</v>
      </c>
      <c r="H60" s="288"/>
      <c r="I60" s="288"/>
      <c r="J60" s="289"/>
    </row>
    <row r="61" spans="2:10" ht="40.5" customHeight="1" thickBot="1" x14ac:dyDescent="0.3">
      <c r="B61" s="360" t="s">
        <v>323</v>
      </c>
      <c r="C61" s="361"/>
      <c r="D61" s="361"/>
      <c r="E61" s="172">
        <v>2820</v>
      </c>
      <c r="F61" s="177"/>
      <c r="G61" s="368" t="s">
        <v>111</v>
      </c>
      <c r="H61" s="316"/>
      <c r="I61" s="316"/>
      <c r="J61" s="317"/>
    </row>
    <row r="63" spans="2:10" ht="15.75" thickBot="1" x14ac:dyDescent="0.3"/>
    <row r="64" spans="2:10" x14ac:dyDescent="0.25">
      <c r="B64" s="91"/>
      <c r="C64" s="92"/>
      <c r="D64" s="92"/>
      <c r="E64" s="92"/>
      <c r="F64" s="92"/>
      <c r="G64" s="92"/>
      <c r="H64" s="92"/>
      <c r="I64" s="92"/>
      <c r="J64" s="93"/>
    </row>
    <row r="65" spans="2:10" ht="40.5" customHeight="1" x14ac:dyDescent="0.25">
      <c r="B65" s="340" t="s">
        <v>219</v>
      </c>
      <c r="C65" s="341"/>
      <c r="D65" s="341"/>
      <c r="E65" s="138">
        <v>2400</v>
      </c>
      <c r="F65" s="139" t="s">
        <v>207</v>
      </c>
      <c r="G65" s="333" t="s">
        <v>252</v>
      </c>
      <c r="H65" s="288"/>
      <c r="I65" s="288"/>
      <c r="J65" s="289"/>
    </row>
    <row r="66" spans="2:10" ht="15.75" thickBot="1" x14ac:dyDescent="0.3">
      <c r="B66" s="94"/>
      <c r="C66" s="95"/>
      <c r="D66" s="95"/>
      <c r="E66" s="95"/>
      <c r="F66" s="95"/>
      <c r="G66" s="95"/>
      <c r="H66" s="95"/>
      <c r="I66" s="95"/>
      <c r="J66" s="96"/>
    </row>
  </sheetData>
  <mergeCells count="95">
    <mergeCell ref="B61:D61"/>
    <mergeCell ref="G61:J61"/>
    <mergeCell ref="B56:D56"/>
    <mergeCell ref="G56:J56"/>
    <mergeCell ref="B57:D57"/>
    <mergeCell ref="G57:J57"/>
    <mergeCell ref="B58:D58"/>
    <mergeCell ref="G58:J58"/>
    <mergeCell ref="B39:D39"/>
    <mergeCell ref="G39:J39"/>
    <mergeCell ref="B59:D59"/>
    <mergeCell ref="G59:J59"/>
    <mergeCell ref="B60:D60"/>
    <mergeCell ref="G60:J60"/>
    <mergeCell ref="B44:D44"/>
    <mergeCell ref="G44:J44"/>
    <mergeCell ref="G46:J46"/>
    <mergeCell ref="B46:D46"/>
    <mergeCell ref="B43:D43"/>
    <mergeCell ref="G43:J43"/>
    <mergeCell ref="B40:D40"/>
    <mergeCell ref="G40:J40"/>
    <mergeCell ref="B41:D41"/>
    <mergeCell ref="G41:J41"/>
    <mergeCell ref="B53:D53"/>
    <mergeCell ref="G53:J53"/>
    <mergeCell ref="B47:D47"/>
    <mergeCell ref="G47:J47"/>
    <mergeCell ref="B48:D48"/>
    <mergeCell ref="G48:J48"/>
    <mergeCell ref="B42:D42"/>
    <mergeCell ref="G42:J42"/>
    <mergeCell ref="B50:J50"/>
    <mergeCell ref="B52:D52"/>
    <mergeCell ref="G52:J52"/>
    <mergeCell ref="K20:Q20"/>
    <mergeCell ref="B18:D18"/>
    <mergeCell ref="B19:D19"/>
    <mergeCell ref="G19:J19"/>
    <mergeCell ref="B31:D31"/>
    <mergeCell ref="G31:J31"/>
    <mergeCell ref="B28:D28"/>
    <mergeCell ref="G28:J28"/>
    <mergeCell ref="B29:D29"/>
    <mergeCell ref="G29:J29"/>
    <mergeCell ref="B30:D30"/>
    <mergeCell ref="G30:J30"/>
    <mergeCell ref="B20:D20"/>
    <mergeCell ref="G18:J18"/>
    <mergeCell ref="B34:D34"/>
    <mergeCell ref="G38:J38"/>
    <mergeCell ref="B32:D32"/>
    <mergeCell ref="G32:J32"/>
    <mergeCell ref="B33:D33"/>
    <mergeCell ref="G33:J33"/>
    <mergeCell ref="B35:D35"/>
    <mergeCell ref="B37:D37"/>
    <mergeCell ref="G37:J37"/>
    <mergeCell ref="B65:D65"/>
    <mergeCell ref="G65:J65"/>
    <mergeCell ref="G20:J20"/>
    <mergeCell ref="B22:J22"/>
    <mergeCell ref="B24:D24"/>
    <mergeCell ref="G24:J24"/>
    <mergeCell ref="B25:D25"/>
    <mergeCell ref="G25:J25"/>
    <mergeCell ref="B26:D26"/>
    <mergeCell ref="G26:J26"/>
    <mergeCell ref="B27:D27"/>
    <mergeCell ref="G35:J35"/>
    <mergeCell ref="G36:J36"/>
    <mergeCell ref="B36:D36"/>
    <mergeCell ref="G34:J34"/>
    <mergeCell ref="G27:J27"/>
    <mergeCell ref="G13:J13"/>
    <mergeCell ref="B14:D14"/>
    <mergeCell ref="G14:J14"/>
    <mergeCell ref="B12:D12"/>
    <mergeCell ref="G12:J12"/>
    <mergeCell ref="K44:Q44"/>
    <mergeCell ref="B8:D8"/>
    <mergeCell ref="G8:J8"/>
    <mergeCell ref="B3:D3"/>
    <mergeCell ref="G3:J3"/>
    <mergeCell ref="B5:J5"/>
    <mergeCell ref="B7:D7"/>
    <mergeCell ref="G7:J7"/>
    <mergeCell ref="B15:D15"/>
    <mergeCell ref="G15:J15"/>
    <mergeCell ref="B17:D17"/>
    <mergeCell ref="G17:J17"/>
    <mergeCell ref="B9:D9"/>
    <mergeCell ref="G9:J9"/>
    <mergeCell ref="B10:J10"/>
    <mergeCell ref="B13:D13"/>
  </mergeCells>
  <pageMargins left="0.70866141732283472" right="0.70866141732283472" top="0.74803149606299213" bottom="0.74803149606299213" header="0.31496062992125984" footer="0.31496062992125984"/>
  <pageSetup paperSize="9" scale="65"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9C83D"/>
  </sheetPr>
  <dimension ref="B1:H32"/>
  <sheetViews>
    <sheetView showGridLines="0" zoomScaleNormal="100" workbookViewId="0">
      <pane ySplit="4" topLeftCell="A5" activePane="bottomLeft" state="frozen"/>
      <selection activeCell="P27" sqref="P27"/>
      <selection pane="bottomLeft" activeCell="H25" sqref="H25"/>
    </sheetView>
  </sheetViews>
  <sheetFormatPr defaultColWidth="9.140625" defaultRowHeight="15" x14ac:dyDescent="0.25"/>
  <cols>
    <col min="1" max="1" width="4.140625" style="132" customWidth="1"/>
    <col min="2" max="2" width="9.42578125" style="132" customWidth="1"/>
    <col min="3" max="3" width="25.7109375" style="132" customWidth="1"/>
    <col min="4" max="4" width="12.85546875" style="132" customWidth="1"/>
    <col min="5" max="5" width="14.7109375" style="132" customWidth="1"/>
    <col min="6" max="6" width="13.7109375" style="132" customWidth="1"/>
    <col min="7" max="7" width="15.140625" style="132" customWidth="1"/>
    <col min="8" max="16384" width="9.140625" style="132"/>
  </cols>
  <sheetData>
    <row r="1" spans="2:8" ht="15.75" thickBot="1" x14ac:dyDescent="0.3">
      <c r="B1" s="131"/>
      <c r="C1" s="131"/>
      <c r="D1" s="131"/>
      <c r="E1" s="131"/>
      <c r="F1" s="131"/>
      <c r="G1" s="131"/>
    </row>
    <row r="2" spans="2:8" x14ac:dyDescent="0.25">
      <c r="B2" s="37" t="s">
        <v>112</v>
      </c>
      <c r="C2" s="22"/>
      <c r="D2" s="133"/>
      <c r="E2" s="133"/>
      <c r="F2" s="133"/>
      <c r="G2" s="134"/>
    </row>
    <row r="3" spans="2:8" ht="24" x14ac:dyDescent="0.25">
      <c r="B3" s="11"/>
      <c r="C3" s="39"/>
      <c r="D3" s="72" t="s">
        <v>25</v>
      </c>
      <c r="E3" s="70" t="s">
        <v>198</v>
      </c>
      <c r="F3" s="71" t="s">
        <v>199</v>
      </c>
      <c r="G3" s="247" t="s">
        <v>200</v>
      </c>
      <c r="H3" s="69"/>
    </row>
    <row r="4" spans="2:8" x14ac:dyDescent="0.25">
      <c r="B4" s="327" t="s">
        <v>26</v>
      </c>
      <c r="C4" s="328"/>
      <c r="D4" s="136" t="s">
        <v>27</v>
      </c>
      <c r="E4" s="136">
        <v>1</v>
      </c>
      <c r="F4" s="136">
        <v>2</v>
      </c>
      <c r="G4" s="137">
        <v>3</v>
      </c>
    </row>
    <row r="5" spans="2:8" ht="22.5" customHeight="1" x14ac:dyDescent="0.25">
      <c r="B5" s="266" t="s">
        <v>301</v>
      </c>
      <c r="C5" s="267"/>
      <c r="D5" s="136">
        <v>3000</v>
      </c>
      <c r="E5" s="178">
        <f>E6+E20</f>
        <v>0</v>
      </c>
      <c r="F5" s="178">
        <f t="shared" ref="F5:G5" si="0">F6+F20</f>
        <v>0</v>
      </c>
      <c r="G5" s="248">
        <f t="shared" si="0"/>
        <v>0</v>
      </c>
    </row>
    <row r="6" spans="2:8" ht="20.25" customHeight="1" x14ac:dyDescent="0.25">
      <c r="B6" s="260" t="s">
        <v>217</v>
      </c>
      <c r="C6" s="261"/>
      <c r="D6" s="136">
        <v>3100</v>
      </c>
      <c r="E6" s="178">
        <f>SUM(E7:E19)</f>
        <v>0</v>
      </c>
      <c r="F6" s="178">
        <f t="shared" ref="F6:G6" si="1">SUM(F7:F19)</f>
        <v>0</v>
      </c>
      <c r="G6" s="248">
        <f t="shared" si="1"/>
        <v>0</v>
      </c>
    </row>
    <row r="7" spans="2:8" ht="22.5" customHeight="1" x14ac:dyDescent="0.25">
      <c r="B7" s="358" t="s">
        <v>84</v>
      </c>
      <c r="C7" s="359"/>
      <c r="D7" s="138">
        <v>3110</v>
      </c>
      <c r="E7" s="130"/>
      <c r="F7" s="130"/>
      <c r="G7" s="183"/>
    </row>
    <row r="8" spans="2:8" s="180" customFormat="1" ht="15.75" customHeight="1" x14ac:dyDescent="0.25">
      <c r="B8" s="366" t="s">
        <v>85</v>
      </c>
      <c r="C8" s="367"/>
      <c r="D8" s="159">
        <v>3111</v>
      </c>
      <c r="E8" s="179"/>
      <c r="F8" s="179"/>
      <c r="G8" s="217"/>
    </row>
    <row r="9" spans="2:8" ht="16.5" customHeight="1" x14ac:dyDescent="0.25">
      <c r="B9" s="366" t="s">
        <v>86</v>
      </c>
      <c r="C9" s="367"/>
      <c r="D9" s="138">
        <v>3112</v>
      </c>
      <c r="E9" s="156"/>
      <c r="F9" s="156"/>
      <c r="G9" s="194"/>
    </row>
    <row r="10" spans="2:8" ht="16.5" customHeight="1" x14ac:dyDescent="0.25">
      <c r="B10" s="358" t="s">
        <v>87</v>
      </c>
      <c r="C10" s="359"/>
      <c r="D10" s="138">
        <v>3113</v>
      </c>
      <c r="E10" s="156"/>
      <c r="F10" s="156"/>
      <c r="G10" s="194"/>
    </row>
    <row r="11" spans="2:8" ht="17.25" customHeight="1" x14ac:dyDescent="0.25">
      <c r="B11" s="366" t="s">
        <v>88</v>
      </c>
      <c r="C11" s="367"/>
      <c r="D11" s="138">
        <v>3114</v>
      </c>
      <c r="E11" s="156"/>
      <c r="F11" s="156"/>
      <c r="G11" s="194"/>
    </row>
    <row r="12" spans="2:8" ht="17.25" customHeight="1" x14ac:dyDescent="0.25">
      <c r="B12" s="371" t="s">
        <v>89</v>
      </c>
      <c r="C12" s="372"/>
      <c r="D12" s="136">
        <v>3115</v>
      </c>
      <c r="E12" s="156"/>
      <c r="F12" s="156"/>
      <c r="G12" s="194"/>
    </row>
    <row r="13" spans="2:8" ht="17.25" customHeight="1" x14ac:dyDescent="0.25">
      <c r="B13" s="358" t="s">
        <v>90</v>
      </c>
      <c r="C13" s="359"/>
      <c r="D13" s="138">
        <v>3116</v>
      </c>
      <c r="E13" s="156"/>
      <c r="F13" s="156"/>
      <c r="G13" s="194"/>
    </row>
    <row r="14" spans="2:8" ht="18.75" customHeight="1" x14ac:dyDescent="0.25">
      <c r="B14" s="366" t="s">
        <v>91</v>
      </c>
      <c r="C14" s="367"/>
      <c r="D14" s="138">
        <v>3117</v>
      </c>
      <c r="E14" s="156"/>
      <c r="F14" s="156"/>
      <c r="G14" s="194"/>
    </row>
    <row r="15" spans="2:8" x14ac:dyDescent="0.25">
      <c r="B15" s="366" t="s">
        <v>92</v>
      </c>
      <c r="C15" s="367"/>
      <c r="D15" s="136">
        <v>3118</v>
      </c>
      <c r="E15" s="156"/>
      <c r="F15" s="156"/>
      <c r="G15" s="194"/>
    </row>
    <row r="16" spans="2:8" ht="20.25" customHeight="1" x14ac:dyDescent="0.25">
      <c r="B16" s="366" t="s">
        <v>93</v>
      </c>
      <c r="C16" s="367"/>
      <c r="D16" s="138">
        <v>3119</v>
      </c>
      <c r="E16" s="156"/>
      <c r="F16" s="156"/>
      <c r="G16" s="194"/>
    </row>
    <row r="17" spans="2:8" ht="20.25" customHeight="1" x14ac:dyDescent="0.25">
      <c r="B17" s="366" t="s">
        <v>239</v>
      </c>
      <c r="C17" s="367"/>
      <c r="D17" s="159">
        <v>3120</v>
      </c>
      <c r="E17" s="156"/>
      <c r="F17" s="156"/>
      <c r="G17" s="194"/>
    </row>
    <row r="18" spans="2:8" ht="18" customHeight="1" x14ac:dyDescent="0.25">
      <c r="B18" s="366" t="s">
        <v>94</v>
      </c>
      <c r="C18" s="367"/>
      <c r="D18" s="138">
        <v>3121</v>
      </c>
      <c r="E18" s="156"/>
      <c r="F18" s="156"/>
      <c r="G18" s="194"/>
    </row>
    <row r="19" spans="2:8" ht="24" customHeight="1" x14ac:dyDescent="0.25">
      <c r="B19" s="358" t="s">
        <v>257</v>
      </c>
      <c r="C19" s="359"/>
      <c r="D19" s="138">
        <v>3122</v>
      </c>
      <c r="E19" s="156"/>
      <c r="F19" s="156"/>
      <c r="G19" s="194"/>
    </row>
    <row r="20" spans="2:8" ht="19.5" customHeight="1" x14ac:dyDescent="0.25">
      <c r="B20" s="312" t="s">
        <v>324</v>
      </c>
      <c r="C20" s="313"/>
      <c r="D20" s="138">
        <v>3200</v>
      </c>
      <c r="E20" s="181">
        <f>E21+E22+E23+E24</f>
        <v>0</v>
      </c>
      <c r="F20" s="181">
        <f t="shared" ref="F20:G20" si="2">F21+F22+F23+F24</f>
        <v>0</v>
      </c>
      <c r="G20" s="249">
        <f t="shared" si="2"/>
        <v>0</v>
      </c>
    </row>
    <row r="21" spans="2:8" ht="19.5" customHeight="1" x14ac:dyDescent="0.25">
      <c r="B21" s="358" t="s">
        <v>218</v>
      </c>
      <c r="C21" s="359"/>
      <c r="D21" s="138">
        <v>3210</v>
      </c>
      <c r="E21" s="156"/>
      <c r="F21" s="156"/>
      <c r="G21" s="194"/>
    </row>
    <row r="22" spans="2:8" ht="19.5" customHeight="1" x14ac:dyDescent="0.25">
      <c r="B22" s="358" t="s">
        <v>325</v>
      </c>
      <c r="C22" s="359"/>
      <c r="D22" s="138">
        <v>3220</v>
      </c>
      <c r="E22" s="156"/>
      <c r="F22" s="156"/>
      <c r="G22" s="194"/>
      <c r="H22" s="255"/>
    </row>
    <row r="23" spans="2:8" x14ac:dyDescent="0.25">
      <c r="B23" s="358" t="s">
        <v>261</v>
      </c>
      <c r="C23" s="359"/>
      <c r="D23" s="138">
        <v>3230</v>
      </c>
      <c r="E23" s="156"/>
      <c r="F23" s="156"/>
      <c r="G23" s="194"/>
    </row>
    <row r="24" spans="2:8" x14ac:dyDescent="0.25">
      <c r="B24" s="250" t="s">
        <v>265</v>
      </c>
      <c r="C24" s="168"/>
      <c r="D24" s="138">
        <v>3300</v>
      </c>
      <c r="E24" s="181">
        <f>E25+E26</f>
        <v>0</v>
      </c>
      <c r="F24" s="181">
        <f t="shared" ref="F24:G24" si="3">F25+F26</f>
        <v>0</v>
      </c>
      <c r="G24" s="249">
        <f t="shared" si="3"/>
        <v>0</v>
      </c>
    </row>
    <row r="25" spans="2:8" x14ac:dyDescent="0.25">
      <c r="B25" s="358" t="s">
        <v>194</v>
      </c>
      <c r="C25" s="359"/>
      <c r="D25" s="138">
        <v>3310</v>
      </c>
      <c r="E25" s="182"/>
      <c r="F25" s="156"/>
      <c r="G25" s="194"/>
      <c r="H25" s="256"/>
    </row>
    <row r="26" spans="2:8" ht="15.75" thickBot="1" x14ac:dyDescent="0.3">
      <c r="B26" s="376" t="s">
        <v>264</v>
      </c>
      <c r="C26" s="377"/>
      <c r="D26" s="172">
        <v>3320</v>
      </c>
      <c r="E26" s="251"/>
      <c r="F26" s="252"/>
      <c r="G26" s="203"/>
    </row>
    <row r="27" spans="2:8" ht="15.75" thickBot="1" x14ac:dyDescent="0.3">
      <c r="B27" s="131"/>
      <c r="C27" s="131"/>
      <c r="D27" s="131"/>
      <c r="E27" s="131"/>
      <c r="F27" s="131"/>
      <c r="G27" s="131"/>
    </row>
    <row r="28" spans="2:8" x14ac:dyDescent="0.25">
      <c r="B28" s="373" t="s">
        <v>114</v>
      </c>
      <c r="C28" s="374"/>
      <c r="D28" s="374"/>
      <c r="E28" s="374"/>
      <c r="F28" s="374"/>
      <c r="G28" s="375"/>
    </row>
    <row r="29" spans="2:8" ht="30" customHeight="1" x14ac:dyDescent="0.25">
      <c r="B29" s="340" t="s">
        <v>105</v>
      </c>
      <c r="C29" s="341"/>
      <c r="D29" s="138">
        <v>3300</v>
      </c>
      <c r="E29" s="130"/>
      <c r="F29" s="130"/>
      <c r="G29" s="183"/>
    </row>
    <row r="30" spans="2:8" ht="26.25" customHeight="1" thickBot="1" x14ac:dyDescent="0.3">
      <c r="B30" s="360" t="s">
        <v>235</v>
      </c>
      <c r="C30" s="361"/>
      <c r="D30" s="172">
        <v>3400</v>
      </c>
      <c r="E30" s="177"/>
      <c r="F30" s="177"/>
      <c r="G30" s="184"/>
    </row>
    <row r="31" spans="2:8" x14ac:dyDescent="0.25">
      <c r="B31" s="131"/>
      <c r="C31" s="131"/>
      <c r="D31" s="131"/>
      <c r="E31" s="131"/>
      <c r="F31" s="131"/>
      <c r="G31" s="131"/>
    </row>
    <row r="32" spans="2:8" x14ac:dyDescent="0.25">
      <c r="B32" s="131"/>
      <c r="C32" s="131"/>
      <c r="D32" s="131"/>
      <c r="E32" s="131"/>
      <c r="F32" s="131"/>
      <c r="G32" s="131"/>
    </row>
  </sheetData>
  <mergeCells count="25">
    <mergeCell ref="B30:C30"/>
    <mergeCell ref="B20:C20"/>
    <mergeCell ref="B28:G28"/>
    <mergeCell ref="B29:C29"/>
    <mergeCell ref="B22:C22"/>
    <mergeCell ref="B21:C21"/>
    <mergeCell ref="B23:C23"/>
    <mergeCell ref="B25:C25"/>
    <mergeCell ref="B26:C26"/>
    <mergeCell ref="B16:C16"/>
    <mergeCell ref="B18:C18"/>
    <mergeCell ref="B19:C19"/>
    <mergeCell ref="B13:C13"/>
    <mergeCell ref="B14:C14"/>
    <mergeCell ref="B15:C15"/>
    <mergeCell ref="B17:C17"/>
    <mergeCell ref="B4:C4"/>
    <mergeCell ref="B10:C10"/>
    <mergeCell ref="B11:C11"/>
    <mergeCell ref="B12:C12"/>
    <mergeCell ref="B7:C7"/>
    <mergeCell ref="B8:C8"/>
    <mergeCell ref="B9:C9"/>
    <mergeCell ref="B6:C6"/>
    <mergeCell ref="B5:C5"/>
  </mergeCells>
  <pageMargins left="0.7" right="0.7" top="0.75" bottom="0.75" header="0.3" footer="0.3"/>
  <pageSetup paperSize="9" scale="9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3BB1D"/>
  </sheetPr>
  <dimension ref="B1:Q52"/>
  <sheetViews>
    <sheetView showGridLines="0" zoomScaleNormal="100" workbookViewId="0">
      <pane ySplit="3" topLeftCell="A7" activePane="bottomLeft" state="frozen"/>
      <selection activeCell="H13" sqref="H13"/>
      <selection pane="bottomLeft" activeCell="R46" sqref="R46"/>
    </sheetView>
  </sheetViews>
  <sheetFormatPr defaultColWidth="9.140625" defaultRowHeight="15" x14ac:dyDescent="0.25"/>
  <cols>
    <col min="1" max="1" width="4.140625" style="132" customWidth="1"/>
    <col min="2" max="2" width="14.42578125" style="132" customWidth="1"/>
    <col min="3" max="4" width="9.42578125" style="132" customWidth="1"/>
    <col min="5" max="5" width="9.140625" style="132" customWidth="1"/>
    <col min="6" max="6" width="13.85546875" style="132" customWidth="1"/>
    <col min="7" max="7" width="8.85546875" style="132" customWidth="1"/>
    <col min="8" max="9" width="8.5703125" style="132" customWidth="1"/>
    <col min="10" max="10" width="8.28515625" style="132" customWidth="1"/>
    <col min="11" max="11" width="9.140625" style="132"/>
    <col min="12" max="12" width="13.85546875" style="132" customWidth="1"/>
    <col min="13" max="13" width="13.28515625" style="132" customWidth="1"/>
    <col min="14" max="16384" width="9.140625" style="132"/>
  </cols>
  <sheetData>
    <row r="1" spans="2:17" ht="15.75" thickBot="1" x14ac:dyDescent="0.3">
      <c r="B1" s="131"/>
      <c r="C1" s="131"/>
      <c r="D1" s="131"/>
      <c r="E1" s="131"/>
      <c r="F1" s="131"/>
      <c r="G1" s="131"/>
      <c r="H1" s="131"/>
      <c r="I1" s="131"/>
      <c r="J1" s="131"/>
    </row>
    <row r="2" spans="2:17" x14ac:dyDescent="0.25">
      <c r="B2" s="37" t="s">
        <v>115</v>
      </c>
      <c r="C2" s="22"/>
      <c r="D2" s="22"/>
      <c r="E2" s="22"/>
      <c r="F2" s="22"/>
      <c r="G2" s="133"/>
      <c r="H2" s="133"/>
      <c r="I2" s="133"/>
      <c r="J2" s="134"/>
    </row>
    <row r="3" spans="2:17" ht="32.25" customHeight="1" x14ac:dyDescent="0.25">
      <c r="B3" s="327"/>
      <c r="C3" s="328"/>
      <c r="D3" s="328"/>
      <c r="E3" s="328"/>
      <c r="F3" s="328"/>
      <c r="G3" s="18" t="s">
        <v>25</v>
      </c>
      <c r="H3" s="18" t="s">
        <v>196</v>
      </c>
      <c r="I3" s="18" t="s">
        <v>116</v>
      </c>
      <c r="J3" s="47" t="s">
        <v>117</v>
      </c>
    </row>
    <row r="4" spans="2:17" ht="20.25" customHeight="1" x14ac:dyDescent="0.25">
      <c r="B4" s="382" t="s">
        <v>130</v>
      </c>
      <c r="C4" s="383"/>
      <c r="D4" s="383"/>
      <c r="E4" s="383"/>
      <c r="F4" s="383"/>
      <c r="G4" s="185">
        <v>4000</v>
      </c>
      <c r="H4" s="79">
        <f>H6+H31</f>
        <v>0</v>
      </c>
      <c r="I4" s="79">
        <f>I6+I31</f>
        <v>0</v>
      </c>
      <c r="J4" s="80">
        <f>J6+J31</f>
        <v>0</v>
      </c>
    </row>
    <row r="5" spans="2:17" ht="14.25" customHeight="1" x14ac:dyDescent="0.25">
      <c r="B5" s="384"/>
      <c r="C5" s="385"/>
      <c r="D5" s="385"/>
      <c r="E5" s="385"/>
      <c r="F5" s="385"/>
      <c r="G5" s="385"/>
      <c r="H5" s="385"/>
      <c r="I5" s="385"/>
      <c r="J5" s="386"/>
    </row>
    <row r="6" spans="2:17" x14ac:dyDescent="0.25">
      <c r="B6" s="380" t="s">
        <v>118</v>
      </c>
      <c r="C6" s="381"/>
      <c r="D6" s="381"/>
      <c r="E6" s="381"/>
      <c r="F6" s="381"/>
      <c r="G6" s="186">
        <v>4100</v>
      </c>
      <c r="H6" s="79">
        <f>H9+H16+H21+H22+H23</f>
        <v>0</v>
      </c>
      <c r="I6" s="79">
        <f t="shared" ref="I6:J6" si="0">I9+I16+I21+I22+I23</f>
        <v>0</v>
      </c>
      <c r="J6" s="80">
        <f t="shared" si="0"/>
        <v>0</v>
      </c>
    </row>
    <row r="7" spans="2:17" x14ac:dyDescent="0.25">
      <c r="B7" s="366" t="s">
        <v>119</v>
      </c>
      <c r="C7" s="367"/>
      <c r="D7" s="367"/>
      <c r="E7" s="367"/>
      <c r="F7" s="367"/>
      <c r="G7" s="159">
        <v>4101</v>
      </c>
      <c r="H7" s="179"/>
      <c r="I7" s="187"/>
      <c r="J7" s="188"/>
      <c r="P7" s="189"/>
    </row>
    <row r="8" spans="2:17" x14ac:dyDescent="0.25">
      <c r="B8" s="366" t="s">
        <v>120</v>
      </c>
      <c r="C8" s="367"/>
      <c r="D8" s="367"/>
      <c r="E8" s="367"/>
      <c r="F8" s="367"/>
      <c r="G8" s="138">
        <v>4102</v>
      </c>
      <c r="H8" s="190"/>
      <c r="I8" s="191"/>
      <c r="J8" s="192"/>
    </row>
    <row r="9" spans="2:17" x14ac:dyDescent="0.25">
      <c r="B9" s="389" t="s">
        <v>121</v>
      </c>
      <c r="C9" s="390"/>
      <c r="D9" s="390"/>
      <c r="E9" s="390"/>
      <c r="F9" s="391"/>
      <c r="G9" s="186">
        <v>4110</v>
      </c>
      <c r="H9" s="156"/>
      <c r="I9" s="193"/>
      <c r="J9" s="194"/>
    </row>
    <row r="10" spans="2:17" x14ac:dyDescent="0.25">
      <c r="B10" s="366" t="s">
        <v>124</v>
      </c>
      <c r="C10" s="367"/>
      <c r="D10" s="367"/>
      <c r="E10" s="367"/>
      <c r="F10" s="367"/>
      <c r="G10" s="138">
        <v>4111</v>
      </c>
      <c r="H10" s="156"/>
      <c r="I10" s="195"/>
      <c r="J10" s="196"/>
    </row>
    <row r="11" spans="2:17" x14ac:dyDescent="0.25">
      <c r="B11" s="366" t="s">
        <v>122</v>
      </c>
      <c r="C11" s="367"/>
      <c r="D11" s="367"/>
      <c r="E11" s="367"/>
      <c r="F11" s="367"/>
      <c r="G11" s="136">
        <v>4112</v>
      </c>
      <c r="H11" s="156"/>
      <c r="I11" s="193"/>
      <c r="J11" s="194"/>
    </row>
    <row r="12" spans="2:17" x14ac:dyDescent="0.25">
      <c r="B12" s="366" t="s">
        <v>123</v>
      </c>
      <c r="C12" s="367"/>
      <c r="D12" s="367"/>
      <c r="E12" s="367"/>
      <c r="F12" s="367"/>
      <c r="G12" s="138">
        <v>4113</v>
      </c>
      <c r="H12" s="156"/>
      <c r="I12" s="195"/>
      <c r="J12" s="196"/>
    </row>
    <row r="13" spans="2:17" x14ac:dyDescent="0.25">
      <c r="B13" s="366" t="s">
        <v>125</v>
      </c>
      <c r="C13" s="367"/>
      <c r="D13" s="367"/>
      <c r="E13" s="367"/>
      <c r="F13" s="367"/>
      <c r="G13" s="138">
        <v>4114</v>
      </c>
      <c r="H13" s="156"/>
      <c r="I13" s="193"/>
      <c r="J13" s="194"/>
    </row>
    <row r="14" spans="2:17" ht="15" customHeight="1" x14ac:dyDescent="0.25">
      <c r="B14" s="392" t="s">
        <v>245</v>
      </c>
      <c r="C14" s="393"/>
      <c r="D14" s="393"/>
      <c r="E14" s="393"/>
      <c r="F14" s="393"/>
      <c r="G14" s="197">
        <v>4115</v>
      </c>
      <c r="H14" s="156"/>
      <c r="I14" s="193"/>
      <c r="J14" s="194"/>
    </row>
    <row r="15" spans="2:17" ht="15" customHeight="1" x14ac:dyDescent="0.25">
      <c r="B15" s="397"/>
      <c r="C15" s="398"/>
      <c r="D15" s="398"/>
      <c r="E15" s="398"/>
      <c r="F15" s="398"/>
      <c r="G15" s="253"/>
      <c r="H15" s="156"/>
      <c r="I15" s="198"/>
      <c r="J15" s="199"/>
      <c r="K15" s="378"/>
      <c r="L15" s="379"/>
      <c r="M15" s="379"/>
      <c r="N15" s="379"/>
      <c r="O15" s="379"/>
      <c r="P15" s="379"/>
      <c r="Q15" s="379"/>
    </row>
    <row r="16" spans="2:17" x14ac:dyDescent="0.25">
      <c r="B16" s="394" t="s">
        <v>206</v>
      </c>
      <c r="C16" s="395"/>
      <c r="D16" s="395"/>
      <c r="E16" s="395"/>
      <c r="F16" s="396"/>
      <c r="G16" s="186">
        <v>4120</v>
      </c>
      <c r="H16" s="156"/>
      <c r="I16" s="198"/>
      <c r="J16" s="199"/>
    </row>
    <row r="17" spans="2:11" x14ac:dyDescent="0.25">
      <c r="B17" s="366" t="s">
        <v>124</v>
      </c>
      <c r="C17" s="367"/>
      <c r="D17" s="367"/>
      <c r="E17" s="367"/>
      <c r="F17" s="367"/>
      <c r="G17" s="138">
        <v>4121</v>
      </c>
      <c r="H17" s="156"/>
      <c r="I17" s="156"/>
      <c r="J17" s="194"/>
    </row>
    <row r="18" spans="2:11" x14ac:dyDescent="0.25">
      <c r="B18" s="366" t="s">
        <v>122</v>
      </c>
      <c r="C18" s="367"/>
      <c r="D18" s="367"/>
      <c r="E18" s="367"/>
      <c r="F18" s="367"/>
      <c r="G18" s="138">
        <v>4122</v>
      </c>
      <c r="H18" s="156"/>
      <c r="I18" s="156"/>
      <c r="J18" s="194"/>
    </row>
    <row r="19" spans="2:11" x14ac:dyDescent="0.25">
      <c r="B19" s="366" t="s">
        <v>123</v>
      </c>
      <c r="C19" s="367"/>
      <c r="D19" s="367"/>
      <c r="E19" s="367"/>
      <c r="F19" s="367"/>
      <c r="G19" s="138">
        <v>4123</v>
      </c>
      <c r="H19" s="156"/>
      <c r="I19" s="156"/>
      <c r="J19" s="194"/>
    </row>
    <row r="20" spans="2:11" x14ac:dyDescent="0.25">
      <c r="B20" s="392" t="s">
        <v>125</v>
      </c>
      <c r="C20" s="393"/>
      <c r="D20" s="393"/>
      <c r="E20" s="393"/>
      <c r="F20" s="393"/>
      <c r="G20" s="200">
        <v>4124</v>
      </c>
      <c r="H20" s="156"/>
      <c r="I20" s="193"/>
      <c r="J20" s="194"/>
    </row>
    <row r="21" spans="2:11" x14ac:dyDescent="0.25">
      <c r="B21" s="387" t="s">
        <v>126</v>
      </c>
      <c r="C21" s="388"/>
      <c r="D21" s="388"/>
      <c r="E21" s="388"/>
      <c r="F21" s="388"/>
      <c r="G21" s="138">
        <v>4130</v>
      </c>
      <c r="H21" s="156"/>
      <c r="I21" s="156"/>
      <c r="J21" s="194"/>
    </row>
    <row r="22" spans="2:11" x14ac:dyDescent="0.25">
      <c r="B22" s="387" t="s">
        <v>127</v>
      </c>
      <c r="C22" s="388"/>
      <c r="D22" s="388"/>
      <c r="E22" s="388"/>
      <c r="F22" s="388"/>
      <c r="G22" s="138">
        <v>4140</v>
      </c>
      <c r="H22" s="156"/>
      <c r="I22" s="156"/>
      <c r="J22" s="194"/>
    </row>
    <row r="23" spans="2:11" ht="15.75" thickBot="1" x14ac:dyDescent="0.3">
      <c r="B23" s="399" t="s">
        <v>128</v>
      </c>
      <c r="C23" s="400"/>
      <c r="D23" s="400"/>
      <c r="E23" s="400"/>
      <c r="F23" s="400"/>
      <c r="G23" s="172">
        <v>4150</v>
      </c>
      <c r="H23" s="201"/>
      <c r="I23" s="202"/>
      <c r="J23" s="203"/>
    </row>
    <row r="24" spans="2:11" ht="15.75" thickBot="1" x14ac:dyDescent="0.3">
      <c r="B24" s="161"/>
      <c r="C24" s="162"/>
      <c r="D24" s="162"/>
      <c r="E24" s="162"/>
      <c r="F24" s="162"/>
      <c r="G24" s="138"/>
      <c r="H24" s="204"/>
      <c r="I24" s="204"/>
      <c r="J24" s="205"/>
    </row>
    <row r="25" spans="2:11" ht="15.75" thickBot="1" x14ac:dyDescent="0.3">
      <c r="B25" s="404" t="s">
        <v>205</v>
      </c>
      <c r="C25" s="405"/>
      <c r="D25" s="405"/>
      <c r="E25" s="405"/>
      <c r="F25" s="405"/>
      <c r="G25" s="206">
        <v>4160</v>
      </c>
      <c r="H25" s="207"/>
      <c r="I25" s="207"/>
      <c r="J25" s="208"/>
      <c r="K25" s="254"/>
    </row>
    <row r="26" spans="2:11" x14ac:dyDescent="0.25">
      <c r="B26" s="209"/>
      <c r="C26" s="210"/>
      <c r="D26" s="210"/>
      <c r="E26" s="210"/>
      <c r="F26" s="210"/>
      <c r="G26" s="211"/>
      <c r="H26" s="212"/>
      <c r="I26" s="212"/>
      <c r="J26" s="213"/>
    </row>
    <row r="27" spans="2:11" x14ac:dyDescent="0.25">
      <c r="B27" s="401" t="s">
        <v>134</v>
      </c>
      <c r="C27" s="402"/>
      <c r="D27" s="402"/>
      <c r="E27" s="402"/>
      <c r="F27" s="402"/>
      <c r="G27" s="402"/>
      <c r="H27" s="402"/>
      <c r="I27" s="402"/>
      <c r="J27" s="403"/>
    </row>
    <row r="28" spans="2:11" x14ac:dyDescent="0.25">
      <c r="B28" s="53"/>
      <c r="C28" s="43" t="s">
        <v>136</v>
      </c>
      <c r="D28" s="43" t="s">
        <v>137</v>
      </c>
      <c r="E28" s="43" t="s">
        <v>138</v>
      </c>
      <c r="F28" s="43" t="s">
        <v>139</v>
      </c>
      <c r="G28" s="43" t="s">
        <v>140</v>
      </c>
      <c r="H28" s="43" t="s">
        <v>141</v>
      </c>
      <c r="I28" s="43" t="s">
        <v>142</v>
      </c>
      <c r="J28" s="52" t="s">
        <v>143</v>
      </c>
    </row>
    <row r="29" spans="2:11" ht="15" customHeight="1" x14ac:dyDescent="0.25">
      <c r="B29" s="53" t="s">
        <v>135</v>
      </c>
      <c r="C29" s="78"/>
      <c r="D29" s="78"/>
      <c r="E29" s="78"/>
      <c r="F29" s="78"/>
      <c r="G29" s="78"/>
      <c r="H29" s="41"/>
      <c r="I29" s="41"/>
      <c r="J29" s="48"/>
    </row>
    <row r="30" spans="2:11" x14ac:dyDescent="0.25">
      <c r="B30" s="401"/>
      <c r="C30" s="402"/>
      <c r="D30" s="402"/>
      <c r="E30" s="402"/>
      <c r="F30" s="402"/>
      <c r="G30" s="402"/>
      <c r="H30" s="402"/>
      <c r="I30" s="402"/>
      <c r="J30" s="403"/>
    </row>
    <row r="31" spans="2:11" ht="15" customHeight="1" x14ac:dyDescent="0.25">
      <c r="B31" s="312" t="s">
        <v>129</v>
      </c>
      <c r="C31" s="313"/>
      <c r="D31" s="313"/>
      <c r="E31" s="313"/>
      <c r="F31" s="313"/>
      <c r="G31" s="138">
        <v>4200</v>
      </c>
      <c r="H31" s="81">
        <f>H34+H40+H45+H46+H47</f>
        <v>0</v>
      </c>
      <c r="I31" s="81">
        <f t="shared" ref="I31:J31" si="1">I34+I40+I45+I46+I47</f>
        <v>0</v>
      </c>
      <c r="J31" s="82">
        <f t="shared" si="1"/>
        <v>0</v>
      </c>
    </row>
    <row r="32" spans="2:11" ht="15" customHeight="1" x14ac:dyDescent="0.25">
      <c r="B32" s="366" t="s">
        <v>119</v>
      </c>
      <c r="C32" s="367"/>
      <c r="D32" s="367"/>
      <c r="E32" s="367"/>
      <c r="F32" s="367"/>
      <c r="G32" s="159">
        <v>4201</v>
      </c>
      <c r="H32" s="179"/>
      <c r="I32" s="187"/>
      <c r="J32" s="188"/>
    </row>
    <row r="33" spans="2:10" ht="15" customHeight="1" x14ac:dyDescent="0.25">
      <c r="B33" s="366" t="s">
        <v>120</v>
      </c>
      <c r="C33" s="367"/>
      <c r="D33" s="367"/>
      <c r="E33" s="367"/>
      <c r="F33" s="367"/>
      <c r="G33" s="138">
        <v>4202</v>
      </c>
      <c r="H33" s="190"/>
      <c r="I33" s="191"/>
      <c r="J33" s="192"/>
    </row>
    <row r="34" spans="2:10" ht="15" customHeight="1" x14ac:dyDescent="0.25">
      <c r="B34" s="389" t="s">
        <v>121</v>
      </c>
      <c r="C34" s="390"/>
      <c r="D34" s="390"/>
      <c r="E34" s="390"/>
      <c r="F34" s="391"/>
      <c r="G34" s="186">
        <v>4210</v>
      </c>
      <c r="H34" s="156"/>
      <c r="I34" s="193"/>
      <c r="J34" s="194"/>
    </row>
    <row r="35" spans="2:10" ht="15" customHeight="1" x14ac:dyDescent="0.25">
      <c r="B35" s="366" t="s">
        <v>124</v>
      </c>
      <c r="C35" s="367"/>
      <c r="D35" s="367"/>
      <c r="E35" s="367"/>
      <c r="F35" s="367"/>
      <c r="G35" s="138">
        <v>4211</v>
      </c>
      <c r="H35" s="156"/>
      <c r="I35" s="195"/>
      <c r="J35" s="196"/>
    </row>
    <row r="36" spans="2:10" ht="15" customHeight="1" x14ac:dyDescent="0.25">
      <c r="B36" s="366" t="s">
        <v>122</v>
      </c>
      <c r="C36" s="367"/>
      <c r="D36" s="367"/>
      <c r="E36" s="367"/>
      <c r="F36" s="367"/>
      <c r="G36" s="136">
        <v>4212</v>
      </c>
      <c r="H36" s="156"/>
      <c r="I36" s="193"/>
      <c r="J36" s="194"/>
    </row>
    <row r="37" spans="2:10" ht="15" customHeight="1" x14ac:dyDescent="0.25">
      <c r="B37" s="366" t="s">
        <v>123</v>
      </c>
      <c r="C37" s="367"/>
      <c r="D37" s="367"/>
      <c r="E37" s="367"/>
      <c r="F37" s="367"/>
      <c r="G37" s="138">
        <v>4213</v>
      </c>
      <c r="H37" s="156"/>
      <c r="I37" s="195"/>
      <c r="J37" s="196"/>
    </row>
    <row r="38" spans="2:10" ht="15" customHeight="1" x14ac:dyDescent="0.25">
      <c r="B38" s="366" t="s">
        <v>125</v>
      </c>
      <c r="C38" s="367"/>
      <c r="D38" s="367"/>
      <c r="E38" s="367"/>
      <c r="F38" s="367"/>
      <c r="G38" s="138">
        <v>4214</v>
      </c>
      <c r="H38" s="156"/>
      <c r="I38" s="193"/>
      <c r="J38" s="194"/>
    </row>
    <row r="39" spans="2:10" ht="15" customHeight="1" x14ac:dyDescent="0.25">
      <c r="B39" s="392" t="s">
        <v>245</v>
      </c>
      <c r="C39" s="393"/>
      <c r="D39" s="393"/>
      <c r="E39" s="393"/>
      <c r="F39" s="393"/>
      <c r="G39" s="197">
        <v>4215</v>
      </c>
      <c r="H39" s="156"/>
      <c r="I39" s="193"/>
      <c r="J39" s="194"/>
    </row>
    <row r="40" spans="2:10" ht="15" customHeight="1" x14ac:dyDescent="0.25">
      <c r="B40" s="394" t="s">
        <v>206</v>
      </c>
      <c r="C40" s="395"/>
      <c r="D40" s="395"/>
      <c r="E40" s="395"/>
      <c r="F40" s="396"/>
      <c r="G40" s="186">
        <v>4220</v>
      </c>
      <c r="H40" s="156"/>
      <c r="I40" s="198"/>
      <c r="J40" s="199"/>
    </row>
    <row r="41" spans="2:10" ht="15" customHeight="1" x14ac:dyDescent="0.25">
      <c r="B41" s="366" t="s">
        <v>124</v>
      </c>
      <c r="C41" s="367"/>
      <c r="D41" s="367"/>
      <c r="E41" s="367"/>
      <c r="F41" s="367"/>
      <c r="G41" s="138">
        <v>4221</v>
      </c>
      <c r="H41" s="156"/>
      <c r="I41" s="156"/>
      <c r="J41" s="194"/>
    </row>
    <row r="42" spans="2:10" ht="15" customHeight="1" x14ac:dyDescent="0.25">
      <c r="B42" s="366" t="s">
        <v>122</v>
      </c>
      <c r="C42" s="367"/>
      <c r="D42" s="367"/>
      <c r="E42" s="367"/>
      <c r="F42" s="367"/>
      <c r="G42" s="138">
        <v>4222</v>
      </c>
      <c r="H42" s="156"/>
      <c r="I42" s="156"/>
      <c r="J42" s="194"/>
    </row>
    <row r="43" spans="2:10" ht="15.75" customHeight="1" x14ac:dyDescent="0.25">
      <c r="B43" s="366" t="s">
        <v>123</v>
      </c>
      <c r="C43" s="367"/>
      <c r="D43" s="367"/>
      <c r="E43" s="367"/>
      <c r="F43" s="367"/>
      <c r="G43" s="138">
        <v>4223</v>
      </c>
      <c r="H43" s="156"/>
      <c r="I43" s="156"/>
      <c r="J43" s="194"/>
    </row>
    <row r="44" spans="2:10" x14ac:dyDescent="0.25">
      <c r="B44" s="392" t="s">
        <v>125</v>
      </c>
      <c r="C44" s="393"/>
      <c r="D44" s="393"/>
      <c r="E44" s="393"/>
      <c r="F44" s="393"/>
      <c r="G44" s="200">
        <v>4224</v>
      </c>
      <c r="H44" s="156"/>
      <c r="I44" s="193"/>
      <c r="J44" s="194"/>
    </row>
    <row r="45" spans="2:10" x14ac:dyDescent="0.25">
      <c r="B45" s="387" t="s">
        <v>126</v>
      </c>
      <c r="C45" s="388"/>
      <c r="D45" s="388"/>
      <c r="E45" s="388"/>
      <c r="F45" s="388"/>
      <c r="G45" s="138">
        <v>4230</v>
      </c>
      <c r="H45" s="156"/>
      <c r="I45" s="156"/>
      <c r="J45" s="194"/>
    </row>
    <row r="46" spans="2:10" ht="15" customHeight="1" x14ac:dyDescent="0.25">
      <c r="B46" s="387" t="s">
        <v>127</v>
      </c>
      <c r="C46" s="388"/>
      <c r="D46" s="388"/>
      <c r="E46" s="388"/>
      <c r="F46" s="388"/>
      <c r="G46" s="138">
        <v>4240</v>
      </c>
      <c r="H46" s="156"/>
      <c r="I46" s="156"/>
      <c r="J46" s="194"/>
    </row>
    <row r="47" spans="2:10" x14ac:dyDescent="0.25">
      <c r="B47" s="387" t="s">
        <v>128</v>
      </c>
      <c r="C47" s="388"/>
      <c r="D47" s="388"/>
      <c r="E47" s="388"/>
      <c r="F47" s="388"/>
      <c r="G47" s="138">
        <v>4250</v>
      </c>
      <c r="H47" s="156"/>
      <c r="I47" s="156"/>
      <c r="J47" s="194"/>
    </row>
    <row r="48" spans="2:10" x14ac:dyDescent="0.25">
      <c r="B48" s="214"/>
      <c r="C48" s="215"/>
      <c r="D48" s="215"/>
      <c r="E48" s="215"/>
      <c r="F48" s="215"/>
      <c r="G48" s="215"/>
      <c r="H48" s="215"/>
      <c r="I48" s="215"/>
      <c r="J48" s="216"/>
    </row>
    <row r="49" spans="2:10" x14ac:dyDescent="0.25">
      <c r="B49" s="331" t="s">
        <v>205</v>
      </c>
      <c r="C49" s="332"/>
      <c r="D49" s="332"/>
      <c r="E49" s="332"/>
      <c r="F49" s="332"/>
      <c r="G49" s="159">
        <v>4260</v>
      </c>
      <c r="H49" s="179"/>
      <c r="I49" s="179"/>
      <c r="J49" s="217"/>
    </row>
    <row r="50" spans="2:10" x14ac:dyDescent="0.25">
      <c r="B50" s="214"/>
      <c r="C50" s="215"/>
      <c r="D50" s="215"/>
      <c r="E50" s="215"/>
      <c r="F50" s="215"/>
      <c r="G50" s="215"/>
      <c r="H50" s="215"/>
      <c r="I50" s="215"/>
      <c r="J50" s="216"/>
    </row>
    <row r="51" spans="2:10" x14ac:dyDescent="0.25">
      <c r="B51" s="401" t="s">
        <v>131</v>
      </c>
      <c r="C51" s="402"/>
      <c r="D51" s="402"/>
      <c r="E51" s="402"/>
      <c r="F51" s="402"/>
      <c r="G51" s="402"/>
      <c r="H51" s="218" t="s">
        <v>196</v>
      </c>
      <c r="I51" s="218" t="s">
        <v>132</v>
      </c>
      <c r="J51" s="219" t="s">
        <v>133</v>
      </c>
    </row>
    <row r="52" spans="2:10" ht="15.75" thickBot="1" x14ac:dyDescent="0.3">
      <c r="B52" s="360" t="s">
        <v>204</v>
      </c>
      <c r="C52" s="361"/>
      <c r="D52" s="361"/>
      <c r="E52" s="361"/>
      <c r="F52" s="361"/>
      <c r="G52" s="172">
        <v>4300</v>
      </c>
      <c r="H52" s="83">
        <f>I52+J52</f>
        <v>0</v>
      </c>
      <c r="I52" s="87"/>
      <c r="J52" s="88"/>
    </row>
  </sheetData>
  <mergeCells count="45">
    <mergeCell ref="B39:F39"/>
    <mergeCell ref="B52:F52"/>
    <mergeCell ref="B51:G51"/>
    <mergeCell ref="B46:F46"/>
    <mergeCell ref="B47:F47"/>
    <mergeCell ref="B40:F40"/>
    <mergeCell ref="B41:F41"/>
    <mergeCell ref="B42:F42"/>
    <mergeCell ref="B43:F43"/>
    <mergeCell ref="B44:F44"/>
    <mergeCell ref="B45:F45"/>
    <mergeCell ref="B49:F49"/>
    <mergeCell ref="B34:F34"/>
    <mergeCell ref="B35:F35"/>
    <mergeCell ref="B36:F36"/>
    <mergeCell ref="B37:F37"/>
    <mergeCell ref="B38:F38"/>
    <mergeCell ref="B22:F22"/>
    <mergeCell ref="B23:F23"/>
    <mergeCell ref="B31:F31"/>
    <mergeCell ref="B32:F32"/>
    <mergeCell ref="B33:F33"/>
    <mergeCell ref="B30:J30"/>
    <mergeCell ref="B25:F25"/>
    <mergeCell ref="B27:J27"/>
    <mergeCell ref="B21:F21"/>
    <mergeCell ref="B9:F9"/>
    <mergeCell ref="B10:F10"/>
    <mergeCell ref="B11:F11"/>
    <mergeCell ref="B12:F12"/>
    <mergeCell ref="B13:F13"/>
    <mergeCell ref="B14:F14"/>
    <mergeCell ref="B16:F16"/>
    <mergeCell ref="B17:F17"/>
    <mergeCell ref="B18:F18"/>
    <mergeCell ref="B19:F19"/>
    <mergeCell ref="B20:F20"/>
    <mergeCell ref="B15:F15"/>
    <mergeCell ref="K15:Q15"/>
    <mergeCell ref="B7:F7"/>
    <mergeCell ref="B8:F8"/>
    <mergeCell ref="B6:F6"/>
    <mergeCell ref="B3:F3"/>
    <mergeCell ref="B4:F4"/>
    <mergeCell ref="B5:J5"/>
  </mergeCells>
  <pageMargins left="0.7" right="0.7" top="0.75" bottom="0.75" header="0.3" footer="0.3"/>
  <pageSetup paperSize="9" scale="9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3B10D"/>
  </sheetPr>
  <dimension ref="B1:J34"/>
  <sheetViews>
    <sheetView showGridLines="0" zoomScaleNormal="100" workbookViewId="0">
      <pane ySplit="4" topLeftCell="A5" activePane="bottomLeft" state="frozen"/>
      <selection activeCell="H13" sqref="H13"/>
      <selection pane="bottomLeft" activeCell="J46" sqref="J46"/>
    </sheetView>
  </sheetViews>
  <sheetFormatPr defaultColWidth="9.140625" defaultRowHeight="15" x14ac:dyDescent="0.25"/>
  <cols>
    <col min="1" max="1" width="4.140625" style="132" customWidth="1"/>
    <col min="2" max="2" width="9.42578125" style="132" customWidth="1"/>
    <col min="3" max="3" width="9.140625" style="132"/>
    <col min="4" max="4" width="15.5703125" style="132" customWidth="1"/>
    <col min="5" max="5" width="8.5703125" style="132" customWidth="1"/>
    <col min="6" max="6" width="10.85546875" style="220" customWidth="1"/>
    <col min="7" max="9" width="9.140625" style="132"/>
    <col min="10" max="10" width="25.42578125" style="132" customWidth="1"/>
    <col min="11" max="16384" width="9.140625" style="132"/>
  </cols>
  <sheetData>
    <row r="1" spans="2:10" ht="15.75" thickBot="1" x14ac:dyDescent="0.3"/>
    <row r="2" spans="2:10" x14ac:dyDescent="0.25">
      <c r="B2" s="373" t="s">
        <v>144</v>
      </c>
      <c r="C2" s="374"/>
      <c r="D2" s="374"/>
      <c r="E2" s="374"/>
      <c r="F2" s="374"/>
      <c r="G2" s="374"/>
      <c r="H2" s="374"/>
      <c r="I2" s="374"/>
      <c r="J2" s="375"/>
    </row>
    <row r="3" spans="2:10" ht="24.75" x14ac:dyDescent="0.25">
      <c r="B3" s="117"/>
      <c r="C3" s="118"/>
      <c r="D3" s="118"/>
      <c r="E3" s="73" t="s">
        <v>25</v>
      </c>
      <c r="F3" s="74" t="s">
        <v>196</v>
      </c>
      <c r="G3" s="418" t="s">
        <v>60</v>
      </c>
      <c r="H3" s="419"/>
      <c r="I3" s="419"/>
      <c r="J3" s="420"/>
    </row>
    <row r="4" spans="2:10" x14ac:dyDescent="0.25">
      <c r="B4" s="415" t="s">
        <v>26</v>
      </c>
      <c r="C4" s="416"/>
      <c r="D4" s="416"/>
      <c r="E4" s="221" t="s">
        <v>27</v>
      </c>
      <c r="F4" s="222">
        <v>1</v>
      </c>
      <c r="G4" s="416">
        <v>2</v>
      </c>
      <c r="H4" s="416"/>
      <c r="I4" s="416"/>
      <c r="J4" s="417"/>
    </row>
    <row r="5" spans="2:10" x14ac:dyDescent="0.25">
      <c r="B5" s="263" t="s">
        <v>220</v>
      </c>
      <c r="C5" s="264"/>
      <c r="D5" s="264"/>
      <c r="E5" s="264"/>
      <c r="F5" s="264"/>
      <c r="G5" s="264"/>
      <c r="H5" s="264"/>
      <c r="I5" s="264"/>
      <c r="J5" s="265"/>
    </row>
    <row r="6" spans="2:10" ht="23.25" customHeight="1" x14ac:dyDescent="0.25">
      <c r="B6" s="329" t="s">
        <v>145</v>
      </c>
      <c r="C6" s="324"/>
      <c r="D6" s="324"/>
      <c r="E6" s="138">
        <v>5100</v>
      </c>
      <c r="F6" s="84">
        <f>F8+F22</f>
        <v>0</v>
      </c>
      <c r="G6" s="325" t="s">
        <v>241</v>
      </c>
      <c r="H6" s="325"/>
      <c r="I6" s="325"/>
      <c r="J6" s="326"/>
    </row>
    <row r="7" spans="2:10" x14ac:dyDescent="0.25">
      <c r="B7" s="334"/>
      <c r="C7" s="335"/>
      <c r="D7" s="335"/>
      <c r="E7" s="138"/>
      <c r="F7" s="138"/>
      <c r="G7" s="286"/>
      <c r="H7" s="286"/>
      <c r="I7" s="286"/>
      <c r="J7" s="287"/>
    </row>
    <row r="8" spans="2:10" ht="31.5" customHeight="1" x14ac:dyDescent="0.25">
      <c r="B8" s="312" t="s">
        <v>216</v>
      </c>
      <c r="C8" s="313"/>
      <c r="D8" s="313"/>
      <c r="E8" s="43">
        <v>5200</v>
      </c>
      <c r="F8" s="79">
        <f>F9+F10+F12+F18+F19+F20</f>
        <v>0</v>
      </c>
      <c r="G8" s="343" t="s">
        <v>238</v>
      </c>
      <c r="H8" s="413"/>
      <c r="I8" s="413"/>
      <c r="J8" s="414"/>
    </row>
    <row r="9" spans="2:10" ht="32.25" customHeight="1" x14ac:dyDescent="0.25">
      <c r="B9" s="323" t="s">
        <v>208</v>
      </c>
      <c r="C9" s="330"/>
      <c r="D9" s="330"/>
      <c r="E9" s="138">
        <v>5211</v>
      </c>
      <c r="F9" s="139"/>
      <c r="G9" s="325" t="s">
        <v>146</v>
      </c>
      <c r="H9" s="325"/>
      <c r="I9" s="325"/>
      <c r="J9" s="326"/>
    </row>
    <row r="10" spans="2:10" ht="61.5" customHeight="1" x14ac:dyDescent="0.25">
      <c r="B10" s="331" t="s">
        <v>209</v>
      </c>
      <c r="C10" s="332"/>
      <c r="D10" s="332"/>
      <c r="E10" s="138">
        <v>5212</v>
      </c>
      <c r="F10" s="139"/>
      <c r="G10" s="288" t="s">
        <v>147</v>
      </c>
      <c r="H10" s="288"/>
      <c r="I10" s="288"/>
      <c r="J10" s="289"/>
    </row>
    <row r="11" spans="2:10" x14ac:dyDescent="0.25">
      <c r="B11" s="117"/>
      <c r="C11" s="118"/>
      <c r="D11" s="118"/>
      <c r="E11" s="118"/>
      <c r="F11" s="43"/>
      <c r="G11" s="118"/>
      <c r="H11" s="118"/>
      <c r="I11" s="118"/>
      <c r="J11" s="42"/>
    </row>
    <row r="12" spans="2:10" ht="15.75" x14ac:dyDescent="0.25">
      <c r="B12" s="329" t="s">
        <v>148</v>
      </c>
      <c r="C12" s="330"/>
      <c r="D12" s="330"/>
      <c r="E12" s="138">
        <v>5300</v>
      </c>
      <c r="F12" s="79">
        <f>F13+F14+F15+F16</f>
        <v>0</v>
      </c>
      <c r="G12" s="325" t="s">
        <v>236</v>
      </c>
      <c r="H12" s="286"/>
      <c r="I12" s="286"/>
      <c r="J12" s="287"/>
    </row>
    <row r="13" spans="2:10" ht="34.5" customHeight="1" x14ac:dyDescent="0.25">
      <c r="B13" s="340" t="s">
        <v>210</v>
      </c>
      <c r="C13" s="341"/>
      <c r="D13" s="341"/>
      <c r="E13" s="138">
        <v>5310</v>
      </c>
      <c r="F13" s="139"/>
      <c r="G13" s="288" t="s">
        <v>326</v>
      </c>
      <c r="H13" s="288"/>
      <c r="I13" s="288"/>
      <c r="J13" s="289"/>
    </row>
    <row r="14" spans="2:10" ht="24.75" customHeight="1" x14ac:dyDescent="0.25">
      <c r="B14" s="323" t="s">
        <v>211</v>
      </c>
      <c r="C14" s="324"/>
      <c r="D14" s="324"/>
      <c r="E14" s="138">
        <v>5311</v>
      </c>
      <c r="F14" s="139"/>
      <c r="G14" s="325" t="s">
        <v>311</v>
      </c>
      <c r="H14" s="325"/>
      <c r="I14" s="325"/>
      <c r="J14" s="326"/>
    </row>
    <row r="15" spans="2:10" ht="39.75" customHeight="1" x14ac:dyDescent="0.25">
      <c r="B15" s="340" t="s">
        <v>223</v>
      </c>
      <c r="C15" s="341"/>
      <c r="D15" s="341"/>
      <c r="E15" s="159">
        <v>5312</v>
      </c>
      <c r="F15" s="223"/>
      <c r="G15" s="343" t="s">
        <v>272</v>
      </c>
      <c r="H15" s="343"/>
      <c r="I15" s="343"/>
      <c r="J15" s="344"/>
    </row>
    <row r="16" spans="2:10" ht="30" customHeight="1" x14ac:dyDescent="0.25">
      <c r="B16" s="340" t="s">
        <v>244</v>
      </c>
      <c r="C16" s="341"/>
      <c r="D16" s="341"/>
      <c r="E16" s="138">
        <v>5313</v>
      </c>
      <c r="F16" s="139"/>
      <c r="G16" s="343" t="s">
        <v>243</v>
      </c>
      <c r="H16" s="343"/>
      <c r="I16" s="343"/>
      <c r="J16" s="344"/>
    </row>
    <row r="17" spans="2:10" x14ac:dyDescent="0.25">
      <c r="B17" s="323"/>
      <c r="C17" s="324"/>
      <c r="D17" s="324"/>
      <c r="E17" s="138"/>
      <c r="F17" s="138"/>
      <c r="G17" s="325"/>
      <c r="H17" s="325"/>
      <c r="I17" s="325"/>
      <c r="J17" s="326"/>
    </row>
    <row r="18" spans="2:10" ht="17.45" customHeight="1" x14ac:dyDescent="0.25">
      <c r="B18" s="323" t="s">
        <v>151</v>
      </c>
      <c r="C18" s="324"/>
      <c r="D18" s="324"/>
      <c r="E18" s="138">
        <v>5320</v>
      </c>
      <c r="F18" s="139"/>
      <c r="G18" s="325"/>
      <c r="H18" s="325"/>
      <c r="I18" s="325"/>
      <c r="J18" s="326"/>
    </row>
    <row r="19" spans="2:10" ht="18" customHeight="1" x14ac:dyDescent="0.25">
      <c r="B19" s="336" t="s">
        <v>152</v>
      </c>
      <c r="C19" s="338"/>
      <c r="D19" s="338"/>
      <c r="E19" s="136">
        <v>5330</v>
      </c>
      <c r="F19" s="139"/>
      <c r="G19" s="325"/>
      <c r="H19" s="325"/>
      <c r="I19" s="325"/>
      <c r="J19" s="326"/>
    </row>
    <row r="20" spans="2:10" ht="18.95" customHeight="1" x14ac:dyDescent="0.25">
      <c r="B20" s="323" t="s">
        <v>153</v>
      </c>
      <c r="C20" s="324"/>
      <c r="D20" s="324"/>
      <c r="E20" s="138">
        <v>5340</v>
      </c>
      <c r="F20" s="139"/>
      <c r="G20" s="288"/>
      <c r="H20" s="288"/>
      <c r="I20" s="288"/>
      <c r="J20" s="289"/>
    </row>
    <row r="21" spans="2:10" x14ac:dyDescent="0.25">
      <c r="B21" s="224"/>
      <c r="C21" s="225"/>
      <c r="D21" s="225"/>
      <c r="E21" s="138"/>
      <c r="F21" s="138"/>
      <c r="G21" s="119"/>
      <c r="H21" s="119"/>
      <c r="I21" s="119"/>
      <c r="J21" s="120"/>
    </row>
    <row r="22" spans="2:10" ht="21.75" customHeight="1" x14ac:dyDescent="0.25">
      <c r="B22" s="312" t="s">
        <v>327</v>
      </c>
      <c r="C22" s="313"/>
      <c r="D22" s="313"/>
      <c r="E22" s="43">
        <v>5400</v>
      </c>
      <c r="F22" s="79">
        <f>F23+F24+F26+F27+F25</f>
        <v>0</v>
      </c>
      <c r="G22" s="343" t="s">
        <v>237</v>
      </c>
      <c r="H22" s="413"/>
      <c r="I22" s="413"/>
      <c r="J22" s="414"/>
    </row>
    <row r="23" spans="2:10" ht="25.5" customHeight="1" x14ac:dyDescent="0.25">
      <c r="B23" s="323" t="s">
        <v>212</v>
      </c>
      <c r="C23" s="330"/>
      <c r="D23" s="330"/>
      <c r="E23" s="138">
        <v>5410</v>
      </c>
      <c r="F23" s="139"/>
      <c r="G23" s="288" t="s">
        <v>156</v>
      </c>
      <c r="H23" s="288"/>
      <c r="I23" s="288"/>
      <c r="J23" s="289"/>
    </row>
    <row r="24" spans="2:10" ht="22.5" customHeight="1" x14ac:dyDescent="0.25">
      <c r="B24" s="340" t="s">
        <v>154</v>
      </c>
      <c r="C24" s="341"/>
      <c r="D24" s="341"/>
      <c r="E24" s="138">
        <v>5411</v>
      </c>
      <c r="F24" s="139"/>
      <c r="G24" s="288" t="s">
        <v>157</v>
      </c>
      <c r="H24" s="288"/>
      <c r="I24" s="288"/>
      <c r="J24" s="289"/>
    </row>
    <row r="25" spans="2:10" ht="33.75" customHeight="1" x14ac:dyDescent="0.25">
      <c r="B25" s="340" t="s">
        <v>213</v>
      </c>
      <c r="C25" s="341"/>
      <c r="D25" s="341"/>
      <c r="E25" s="138">
        <v>5412</v>
      </c>
      <c r="F25" s="139"/>
      <c r="G25" s="333" t="s">
        <v>214</v>
      </c>
      <c r="H25" s="288"/>
      <c r="I25" s="288"/>
      <c r="J25" s="289"/>
    </row>
    <row r="26" spans="2:10" ht="27.75" customHeight="1" x14ac:dyDescent="0.25">
      <c r="B26" s="340" t="s">
        <v>215</v>
      </c>
      <c r="C26" s="341"/>
      <c r="D26" s="341"/>
      <c r="E26" s="138">
        <v>5413</v>
      </c>
      <c r="F26" s="139"/>
      <c r="G26" s="288" t="s">
        <v>158</v>
      </c>
      <c r="H26" s="288"/>
      <c r="I26" s="288"/>
      <c r="J26" s="289"/>
    </row>
    <row r="27" spans="2:10" ht="19.5" customHeight="1" x14ac:dyDescent="0.25">
      <c r="B27" s="340" t="s">
        <v>155</v>
      </c>
      <c r="C27" s="341"/>
      <c r="D27" s="341"/>
      <c r="E27" s="138">
        <v>5414</v>
      </c>
      <c r="F27" s="139"/>
      <c r="G27" s="288"/>
      <c r="H27" s="288"/>
      <c r="I27" s="288"/>
      <c r="J27" s="289"/>
    </row>
    <row r="28" spans="2:10" x14ac:dyDescent="0.25">
      <c r="B28" s="170"/>
      <c r="C28" s="141"/>
      <c r="D28" s="141"/>
      <c r="E28" s="141"/>
      <c r="F28" s="138"/>
      <c r="G28" s="141"/>
      <c r="H28" s="141"/>
      <c r="I28" s="141"/>
      <c r="J28" s="171"/>
    </row>
    <row r="29" spans="2:10" ht="32.25" customHeight="1" x14ac:dyDescent="0.25">
      <c r="B29" s="410" t="s">
        <v>159</v>
      </c>
      <c r="C29" s="411"/>
      <c r="D29" s="411"/>
      <c r="E29" s="411"/>
      <c r="F29" s="411"/>
      <c r="G29" s="411"/>
      <c r="H29" s="411"/>
      <c r="I29" s="411"/>
      <c r="J29" s="412"/>
    </row>
    <row r="30" spans="2:10" ht="45" customHeight="1" x14ac:dyDescent="0.25">
      <c r="B30" s="312" t="s">
        <v>160</v>
      </c>
      <c r="C30" s="313"/>
      <c r="D30" s="313"/>
      <c r="E30" s="138">
        <v>5500</v>
      </c>
      <c r="F30" s="79">
        <f>F31+F32+F33+F34</f>
        <v>0</v>
      </c>
      <c r="G30" s="325"/>
      <c r="H30" s="286"/>
      <c r="I30" s="286"/>
      <c r="J30" s="287"/>
    </row>
    <row r="31" spans="2:10" x14ac:dyDescent="0.25">
      <c r="B31" s="340" t="s">
        <v>149</v>
      </c>
      <c r="C31" s="341"/>
      <c r="D31" s="341"/>
      <c r="E31" s="138">
        <v>5510</v>
      </c>
      <c r="F31" s="139"/>
      <c r="G31" s="288"/>
      <c r="H31" s="288"/>
      <c r="I31" s="288"/>
      <c r="J31" s="289"/>
    </row>
    <row r="32" spans="2:10" x14ac:dyDescent="0.25">
      <c r="B32" s="323" t="s">
        <v>150</v>
      </c>
      <c r="C32" s="324"/>
      <c r="D32" s="324"/>
      <c r="E32" s="138">
        <v>5511</v>
      </c>
      <c r="F32" s="139"/>
      <c r="G32" s="325"/>
      <c r="H32" s="325"/>
      <c r="I32" s="325"/>
      <c r="J32" s="326"/>
    </row>
    <row r="33" spans="2:10" x14ac:dyDescent="0.25">
      <c r="B33" s="340" t="s">
        <v>161</v>
      </c>
      <c r="C33" s="341"/>
      <c r="D33" s="341"/>
      <c r="E33" s="159">
        <v>5512</v>
      </c>
      <c r="F33" s="223"/>
      <c r="G33" s="325"/>
      <c r="H33" s="325"/>
      <c r="I33" s="325"/>
      <c r="J33" s="326"/>
    </row>
    <row r="34" spans="2:10" ht="15.75" thickBot="1" x14ac:dyDescent="0.3">
      <c r="B34" s="406" t="s">
        <v>162</v>
      </c>
      <c r="C34" s="407"/>
      <c r="D34" s="407"/>
      <c r="E34" s="172">
        <v>5513</v>
      </c>
      <c r="F34" s="226"/>
      <c r="G34" s="408"/>
      <c r="H34" s="408"/>
      <c r="I34" s="408"/>
      <c r="J34" s="409"/>
    </row>
  </sheetData>
  <mergeCells count="56">
    <mergeCell ref="B20:D20"/>
    <mergeCell ref="G20:J20"/>
    <mergeCell ref="B26:D26"/>
    <mergeCell ref="G26:J26"/>
    <mergeCell ref="B27:D27"/>
    <mergeCell ref="G27:J27"/>
    <mergeCell ref="B23:D23"/>
    <mergeCell ref="G23:J23"/>
    <mergeCell ref="B24:D24"/>
    <mergeCell ref="G24:J24"/>
    <mergeCell ref="B25:D25"/>
    <mergeCell ref="G25:J25"/>
    <mergeCell ref="B2:J2"/>
    <mergeCell ref="G3:J3"/>
    <mergeCell ref="B22:D22"/>
    <mergeCell ref="B18:D18"/>
    <mergeCell ref="G18:J18"/>
    <mergeCell ref="G22:J22"/>
    <mergeCell ref="B14:D14"/>
    <mergeCell ref="G14:J14"/>
    <mergeCell ref="B15:D15"/>
    <mergeCell ref="G15:J15"/>
    <mergeCell ref="B16:D16"/>
    <mergeCell ref="G16:J16"/>
    <mergeCell ref="B19:D19"/>
    <mergeCell ref="G19:J19"/>
    <mergeCell ref="B17:D17"/>
    <mergeCell ref="G17:J17"/>
    <mergeCell ref="B5:J5"/>
    <mergeCell ref="B6:D6"/>
    <mergeCell ref="G6:J6"/>
    <mergeCell ref="B4:D4"/>
    <mergeCell ref="G4:J4"/>
    <mergeCell ref="B13:D13"/>
    <mergeCell ref="G13:J13"/>
    <mergeCell ref="B7:D7"/>
    <mergeCell ref="G7:J7"/>
    <mergeCell ref="B8:D8"/>
    <mergeCell ref="G8:J8"/>
    <mergeCell ref="B9:D9"/>
    <mergeCell ref="G9:J9"/>
    <mergeCell ref="B12:D12"/>
    <mergeCell ref="G12:J12"/>
    <mergeCell ref="B10:D10"/>
    <mergeCell ref="G10:J10"/>
    <mergeCell ref="B30:D30"/>
    <mergeCell ref="G30:J30"/>
    <mergeCell ref="B31:D31"/>
    <mergeCell ref="G31:J31"/>
    <mergeCell ref="B29:J29"/>
    <mergeCell ref="B32:D32"/>
    <mergeCell ref="G32:J32"/>
    <mergeCell ref="B33:D33"/>
    <mergeCell ref="G33:J33"/>
    <mergeCell ref="B34:D34"/>
    <mergeCell ref="G34:J34"/>
  </mergeCells>
  <pageMargins left="0.7" right="0.7" top="0.75" bottom="0.75" header="0.3" footer="0.3"/>
  <pageSetup paperSize="9" scale="8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DB323"/>
  </sheetPr>
  <dimension ref="B1:L42"/>
  <sheetViews>
    <sheetView showGridLines="0" zoomScaleNormal="100" workbookViewId="0">
      <pane ySplit="4" topLeftCell="A5" activePane="bottomLeft" state="frozen"/>
      <selection activeCell="H13" sqref="H13"/>
      <selection pane="bottomLeft" activeCell="R12" sqref="R12"/>
    </sheetView>
  </sheetViews>
  <sheetFormatPr defaultColWidth="9.140625" defaultRowHeight="15" x14ac:dyDescent="0.25"/>
  <cols>
    <col min="1" max="1" width="4.140625" style="132" customWidth="1"/>
    <col min="2" max="2" width="9.42578125" style="132" customWidth="1"/>
    <col min="3" max="3" width="9.140625" style="132"/>
    <col min="4" max="4" width="15.5703125" style="132" customWidth="1"/>
    <col min="5" max="5" width="8.5703125" style="132" customWidth="1"/>
    <col min="6" max="6" width="8" style="220" customWidth="1"/>
    <col min="7" max="7" width="10.140625" style="132" customWidth="1"/>
    <col min="8" max="8" width="11.140625" style="132" customWidth="1"/>
    <col min="9" max="9" width="10.85546875" style="132" customWidth="1"/>
    <col min="10" max="10" width="11.85546875" style="132" customWidth="1"/>
    <col min="11" max="16384" width="9.140625" style="132"/>
  </cols>
  <sheetData>
    <row r="1" spans="2:12" ht="15.75" thickBot="1" x14ac:dyDescent="0.3"/>
    <row r="2" spans="2:12" x14ac:dyDescent="0.25">
      <c r="B2" s="373" t="s">
        <v>163</v>
      </c>
      <c r="C2" s="374"/>
      <c r="D2" s="374"/>
      <c r="E2" s="374"/>
      <c r="F2" s="374"/>
      <c r="G2" s="374"/>
      <c r="H2" s="374"/>
      <c r="I2" s="374"/>
      <c r="J2" s="375"/>
    </row>
    <row r="3" spans="2:12" ht="24" x14ac:dyDescent="0.25">
      <c r="B3" s="117"/>
      <c r="C3" s="118"/>
      <c r="D3" s="118"/>
      <c r="E3" s="128" t="s">
        <v>25</v>
      </c>
      <c r="F3" s="74" t="s">
        <v>196</v>
      </c>
      <c r="G3" s="418" t="s">
        <v>60</v>
      </c>
      <c r="H3" s="418"/>
      <c r="I3" s="418"/>
      <c r="J3" s="427"/>
    </row>
    <row r="4" spans="2:12" x14ac:dyDescent="0.25">
      <c r="B4" s="415" t="s">
        <v>26</v>
      </c>
      <c r="C4" s="416"/>
      <c r="D4" s="416"/>
      <c r="E4" s="221" t="s">
        <v>27</v>
      </c>
      <c r="F4" s="222">
        <v>1</v>
      </c>
      <c r="G4" s="416">
        <v>2</v>
      </c>
      <c r="H4" s="416"/>
      <c r="I4" s="416"/>
      <c r="J4" s="417"/>
    </row>
    <row r="5" spans="2:12" ht="17.25" customHeight="1" x14ac:dyDescent="0.25">
      <c r="B5" s="329" t="s">
        <v>164</v>
      </c>
      <c r="C5" s="324"/>
      <c r="D5" s="324"/>
      <c r="E5" s="43">
        <v>6000</v>
      </c>
      <c r="F5" s="79">
        <f>F6+F7</f>
        <v>0</v>
      </c>
      <c r="G5" s="288" t="s">
        <v>308</v>
      </c>
      <c r="H5" s="288"/>
      <c r="I5" s="288"/>
      <c r="J5" s="289"/>
    </row>
    <row r="6" spans="2:12" x14ac:dyDescent="0.25">
      <c r="B6" s="336" t="s">
        <v>165</v>
      </c>
      <c r="C6" s="338"/>
      <c r="D6" s="338"/>
      <c r="E6" s="138">
        <v>6010</v>
      </c>
      <c r="F6" s="139"/>
      <c r="G6" s="286"/>
      <c r="H6" s="286"/>
      <c r="I6" s="286"/>
      <c r="J6" s="287"/>
    </row>
    <row r="7" spans="2:12" ht="20.25" customHeight="1" x14ac:dyDescent="0.25">
      <c r="B7" s="331" t="s">
        <v>166</v>
      </c>
      <c r="C7" s="332"/>
      <c r="D7" s="332"/>
      <c r="E7" s="138">
        <v>6020</v>
      </c>
      <c r="F7" s="79"/>
      <c r="G7" s="288"/>
      <c r="H7" s="288"/>
      <c r="I7" s="288"/>
      <c r="J7" s="289"/>
    </row>
    <row r="8" spans="2:12" ht="20.25" customHeight="1" x14ac:dyDescent="0.25">
      <c r="B8" s="144"/>
      <c r="C8" s="145"/>
      <c r="D8" s="145"/>
      <c r="E8" s="138"/>
      <c r="F8" s="43"/>
      <c r="G8" s="119"/>
      <c r="H8" s="119"/>
      <c r="I8" s="119"/>
      <c r="J8" s="120"/>
    </row>
    <row r="9" spans="2:12" x14ac:dyDescent="0.25">
      <c r="B9" s="340" t="s">
        <v>167</v>
      </c>
      <c r="C9" s="341"/>
      <c r="D9" s="341"/>
      <c r="E9" s="138">
        <v>6100</v>
      </c>
      <c r="F9" s="139"/>
      <c r="G9" s="288" t="s">
        <v>170</v>
      </c>
      <c r="H9" s="288"/>
      <c r="I9" s="288"/>
      <c r="J9" s="289"/>
    </row>
    <row r="10" spans="2:12" ht="23.1" customHeight="1" x14ac:dyDescent="0.25">
      <c r="B10" s="323" t="s">
        <v>168</v>
      </c>
      <c r="C10" s="324"/>
      <c r="D10" s="324"/>
      <c r="E10" s="138">
        <v>6200</v>
      </c>
      <c r="F10" s="139"/>
      <c r="G10" s="288" t="s">
        <v>227</v>
      </c>
      <c r="H10" s="288"/>
      <c r="I10" s="288"/>
      <c r="J10" s="289"/>
    </row>
    <row r="11" spans="2:12" ht="29.25" customHeight="1" x14ac:dyDescent="0.25">
      <c r="B11" s="340" t="s">
        <v>169</v>
      </c>
      <c r="C11" s="341"/>
      <c r="D11" s="341"/>
      <c r="E11" s="159">
        <v>6300</v>
      </c>
      <c r="F11" s="223"/>
      <c r="G11" s="288" t="s">
        <v>228</v>
      </c>
      <c r="H11" s="288"/>
      <c r="I11" s="288"/>
      <c r="J11" s="289"/>
      <c r="K11" s="227"/>
      <c r="L11" s="227"/>
    </row>
    <row r="12" spans="2:12" x14ac:dyDescent="0.25">
      <c r="B12" s="323"/>
      <c r="C12" s="324"/>
      <c r="D12" s="324"/>
      <c r="E12" s="138"/>
      <c r="F12" s="138"/>
      <c r="G12" s="325"/>
      <c r="H12" s="325"/>
      <c r="I12" s="325"/>
      <c r="J12" s="326"/>
    </row>
    <row r="13" spans="2:12" ht="33" customHeight="1" x14ac:dyDescent="0.25">
      <c r="B13" s="340" t="s">
        <v>171</v>
      </c>
      <c r="C13" s="341"/>
      <c r="D13" s="341"/>
      <c r="E13" s="138">
        <v>6400</v>
      </c>
      <c r="F13" s="139"/>
      <c r="G13" s="288" t="s">
        <v>229</v>
      </c>
      <c r="H13" s="288"/>
      <c r="I13" s="288"/>
      <c r="J13" s="289"/>
    </row>
    <row r="14" spans="2:12" ht="29.25" customHeight="1" x14ac:dyDescent="0.25">
      <c r="B14" s="340" t="s">
        <v>172</v>
      </c>
      <c r="C14" s="341"/>
      <c r="D14" s="341"/>
      <c r="E14" s="138">
        <v>6500</v>
      </c>
      <c r="F14" s="139"/>
      <c r="G14" s="288" t="s">
        <v>230</v>
      </c>
      <c r="H14" s="288"/>
      <c r="I14" s="288"/>
      <c r="J14" s="289"/>
    </row>
    <row r="15" spans="2:12" ht="26.25" customHeight="1" x14ac:dyDescent="0.25">
      <c r="B15" s="425" t="s">
        <v>173</v>
      </c>
      <c r="C15" s="426"/>
      <c r="D15" s="426"/>
      <c r="E15" s="138">
        <v>6600</v>
      </c>
      <c r="F15" s="139"/>
      <c r="G15" s="288" t="s">
        <v>231</v>
      </c>
      <c r="H15" s="288"/>
      <c r="I15" s="288"/>
      <c r="J15" s="289"/>
    </row>
    <row r="16" spans="2:12" ht="31.5" customHeight="1" x14ac:dyDescent="0.25">
      <c r="B16" s="423" t="s">
        <v>305</v>
      </c>
      <c r="C16" s="424"/>
      <c r="D16" s="424"/>
      <c r="E16" s="138">
        <v>6700</v>
      </c>
      <c r="F16" s="139"/>
      <c r="G16" s="288" t="s">
        <v>232</v>
      </c>
      <c r="H16" s="288"/>
      <c r="I16" s="288"/>
      <c r="J16" s="289"/>
    </row>
    <row r="17" spans="2:10" ht="20.25" customHeight="1" x14ac:dyDescent="0.25">
      <c r="B17" s="421" t="s">
        <v>256</v>
      </c>
      <c r="C17" s="422"/>
      <c r="D17" s="422"/>
      <c r="E17" s="138">
        <v>6800</v>
      </c>
      <c r="F17" s="139"/>
      <c r="G17" s="288" t="s">
        <v>232</v>
      </c>
      <c r="H17" s="288"/>
      <c r="I17" s="288"/>
      <c r="J17" s="289"/>
    </row>
    <row r="18" spans="2:10" ht="20.25" customHeight="1" x14ac:dyDescent="0.25">
      <c r="B18" s="421" t="s">
        <v>328</v>
      </c>
      <c r="C18" s="422"/>
      <c r="D18" s="422"/>
      <c r="E18" s="138">
        <v>6810</v>
      </c>
      <c r="F18" s="139"/>
      <c r="G18" s="288" t="s">
        <v>232</v>
      </c>
      <c r="H18" s="288"/>
      <c r="I18" s="288"/>
      <c r="J18" s="289"/>
    </row>
    <row r="19" spans="2:10" x14ac:dyDescent="0.25">
      <c r="B19" s="161"/>
      <c r="C19" s="162"/>
      <c r="D19" s="162"/>
      <c r="E19" s="138"/>
      <c r="F19" s="138"/>
      <c r="G19" s="119"/>
      <c r="H19" s="119"/>
      <c r="I19" s="119"/>
      <c r="J19" s="120"/>
    </row>
    <row r="20" spans="2:10" x14ac:dyDescent="0.25">
      <c r="B20" s="302" t="s">
        <v>174</v>
      </c>
      <c r="C20" s="303"/>
      <c r="D20" s="303"/>
      <c r="E20" s="303"/>
      <c r="F20" s="303"/>
      <c r="G20" s="303"/>
      <c r="H20" s="303"/>
      <c r="I20" s="303"/>
      <c r="J20" s="304"/>
    </row>
    <row r="21" spans="2:10" ht="18.75" customHeight="1" x14ac:dyDescent="0.25">
      <c r="B21" s="323" t="s">
        <v>175</v>
      </c>
      <c r="C21" s="324"/>
      <c r="D21" s="324"/>
      <c r="E21" s="138">
        <v>6900</v>
      </c>
      <c r="F21" s="41"/>
      <c r="G21" s="325"/>
      <c r="H21" s="325"/>
      <c r="I21" s="325"/>
      <c r="J21" s="326"/>
    </row>
    <row r="22" spans="2:10" ht="15.75" x14ac:dyDescent="0.25">
      <c r="B22" s="323" t="s">
        <v>176</v>
      </c>
      <c r="C22" s="324"/>
      <c r="D22" s="324"/>
      <c r="E22" s="138">
        <v>6910</v>
      </c>
      <c r="F22" s="41"/>
      <c r="G22" s="325" t="s">
        <v>178</v>
      </c>
      <c r="H22" s="286"/>
      <c r="I22" s="286"/>
      <c r="J22" s="287"/>
    </row>
    <row r="23" spans="2:10" x14ac:dyDescent="0.25">
      <c r="B23" s="340" t="s">
        <v>177</v>
      </c>
      <c r="C23" s="341"/>
      <c r="D23" s="341"/>
      <c r="E23" s="138">
        <v>6920</v>
      </c>
      <c r="F23" s="139"/>
      <c r="G23" s="141"/>
      <c r="H23" s="141"/>
      <c r="I23" s="141"/>
      <c r="J23" s="171"/>
    </row>
    <row r="24" spans="2:10" ht="17.25" customHeight="1" x14ac:dyDescent="0.25">
      <c r="B24" s="323" t="s">
        <v>180</v>
      </c>
      <c r="C24" s="324"/>
      <c r="D24" s="324"/>
      <c r="E24" s="138">
        <v>6930</v>
      </c>
      <c r="F24" s="139"/>
      <c r="G24" s="288" t="s">
        <v>179</v>
      </c>
      <c r="H24" s="288"/>
      <c r="I24" s="288"/>
      <c r="J24" s="289"/>
    </row>
    <row r="25" spans="2:10" ht="17.25" customHeight="1" thickBot="1" x14ac:dyDescent="0.3">
      <c r="B25" s="228"/>
      <c r="C25" s="229"/>
      <c r="D25" s="229"/>
      <c r="E25" s="172"/>
      <c r="F25" s="172"/>
      <c r="G25" s="121"/>
      <c r="H25" s="121"/>
      <c r="I25" s="121"/>
      <c r="J25" s="122"/>
    </row>
    <row r="30" spans="2:10" ht="15" customHeight="1" x14ac:dyDescent="0.25"/>
    <row r="32" spans="2:10" ht="15" customHeight="1" x14ac:dyDescent="0.25"/>
    <row r="33" ht="15" customHeight="1" x14ac:dyDescent="0.25"/>
    <row r="35" ht="15" customHeight="1" x14ac:dyDescent="0.25"/>
    <row r="36" ht="15" customHeight="1" x14ac:dyDescent="0.25"/>
    <row r="38" ht="15" customHeight="1" x14ac:dyDescent="0.25"/>
    <row r="40" ht="15" customHeight="1" x14ac:dyDescent="0.25"/>
    <row r="42" ht="15" customHeight="1" x14ac:dyDescent="0.25"/>
  </sheetData>
  <mergeCells count="38">
    <mergeCell ref="B5:D5"/>
    <mergeCell ref="G5:J5"/>
    <mergeCell ref="B2:J2"/>
    <mergeCell ref="B4:D4"/>
    <mergeCell ref="G4:J4"/>
    <mergeCell ref="G3:J3"/>
    <mergeCell ref="B6:D6"/>
    <mergeCell ref="G6:J6"/>
    <mergeCell ref="B7:D7"/>
    <mergeCell ref="G7:J7"/>
    <mergeCell ref="B9:D9"/>
    <mergeCell ref="G9:J9"/>
    <mergeCell ref="B10:D10"/>
    <mergeCell ref="G10:J10"/>
    <mergeCell ref="B11:D11"/>
    <mergeCell ref="G11:J11"/>
    <mergeCell ref="B15:D15"/>
    <mergeCell ref="G15:J15"/>
    <mergeCell ref="B16:D16"/>
    <mergeCell ref="G16:J16"/>
    <mergeCell ref="B12:D12"/>
    <mergeCell ref="G12:J12"/>
    <mergeCell ref="B13:D13"/>
    <mergeCell ref="G13:J13"/>
    <mergeCell ref="B14:D14"/>
    <mergeCell ref="G14:J14"/>
    <mergeCell ref="B22:D22"/>
    <mergeCell ref="G22:J22"/>
    <mergeCell ref="B17:D17"/>
    <mergeCell ref="B23:D23"/>
    <mergeCell ref="G24:J24"/>
    <mergeCell ref="B24:D24"/>
    <mergeCell ref="B20:J20"/>
    <mergeCell ref="B21:D21"/>
    <mergeCell ref="G21:J21"/>
    <mergeCell ref="G17:J17"/>
    <mergeCell ref="B18:D18"/>
    <mergeCell ref="G18:J18"/>
  </mergeCells>
  <pageMargins left="0.7" right="0.7" top="0.75" bottom="0.75" header="0.3" footer="0.3"/>
  <pageSetup paperSize="9" scale="9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89B46"/>
  </sheetPr>
  <dimension ref="B1:H19"/>
  <sheetViews>
    <sheetView showGridLines="0" zoomScaleNormal="100" workbookViewId="0">
      <pane ySplit="4" topLeftCell="A5" activePane="bottomLeft" state="frozen"/>
      <selection activeCell="H13" sqref="H13"/>
      <selection pane="bottomLeft" activeCell="M23" sqref="M23"/>
    </sheetView>
  </sheetViews>
  <sheetFormatPr defaultColWidth="9.140625" defaultRowHeight="15" x14ac:dyDescent="0.25"/>
  <cols>
    <col min="1" max="1" width="4.140625" style="1" customWidth="1"/>
    <col min="2" max="2" width="9.42578125" style="1" customWidth="1"/>
    <col min="3" max="3" width="31" style="1" customWidth="1"/>
    <col min="4" max="4" width="9" style="1" customWidth="1"/>
    <col min="5" max="5" width="14.7109375" style="1" customWidth="1"/>
    <col min="6" max="6" width="13.7109375" style="1" customWidth="1"/>
    <col min="7" max="7" width="15.140625" style="1" customWidth="1"/>
    <col min="8" max="16384" width="9.140625" style="1"/>
  </cols>
  <sheetData>
    <row r="1" spans="2:8" ht="15.75" thickBot="1" x14ac:dyDescent="0.3">
      <c r="B1" s="15"/>
      <c r="C1" s="15"/>
      <c r="D1" s="15"/>
      <c r="E1" s="15"/>
      <c r="F1" s="15"/>
      <c r="G1" s="15"/>
    </row>
    <row r="2" spans="2:8" ht="15.75" thickBot="1" x14ac:dyDescent="0.3">
      <c r="B2" s="37" t="s">
        <v>192</v>
      </c>
      <c r="C2" s="22"/>
      <c r="D2" s="19"/>
      <c r="E2" s="19"/>
      <c r="F2" s="19"/>
      <c r="G2" s="20"/>
    </row>
    <row r="3" spans="2:8" ht="36.75" thickBot="1" x14ac:dyDescent="0.3">
      <c r="B3" s="11"/>
      <c r="C3" s="12"/>
      <c r="D3" s="75" t="s">
        <v>25</v>
      </c>
      <c r="E3" s="76" t="s">
        <v>201</v>
      </c>
      <c r="F3" s="76" t="s">
        <v>202</v>
      </c>
      <c r="G3" s="77" t="s">
        <v>203</v>
      </c>
    </row>
    <row r="4" spans="2:8" x14ac:dyDescent="0.25">
      <c r="B4" s="307" t="s">
        <v>26</v>
      </c>
      <c r="C4" s="308"/>
      <c r="D4" s="29" t="s">
        <v>27</v>
      </c>
      <c r="E4" s="29">
        <v>1</v>
      </c>
      <c r="F4" s="29">
        <v>2</v>
      </c>
      <c r="G4" s="30">
        <v>3</v>
      </c>
    </row>
    <row r="5" spans="2:8" x14ac:dyDescent="0.25">
      <c r="B5" s="435" t="s">
        <v>195</v>
      </c>
      <c r="C5" s="436"/>
      <c r="D5" s="58">
        <v>7010</v>
      </c>
      <c r="E5" s="59"/>
      <c r="F5" s="59"/>
      <c r="G5" s="60"/>
    </row>
    <row r="6" spans="2:8" ht="15" customHeight="1" x14ac:dyDescent="0.25">
      <c r="B6" s="432" t="s">
        <v>181</v>
      </c>
      <c r="C6" s="433"/>
      <c r="D6" s="17">
        <v>7011</v>
      </c>
      <c r="E6" s="14"/>
      <c r="F6" s="14"/>
      <c r="G6" s="49"/>
      <c r="H6" s="116"/>
    </row>
    <row r="7" spans="2:8" s="45" customFormat="1" ht="15.75" customHeight="1" x14ac:dyDescent="0.25">
      <c r="B7" s="312" t="s">
        <v>182</v>
      </c>
      <c r="C7" s="313"/>
      <c r="D7" s="46">
        <v>7020</v>
      </c>
      <c r="E7" s="44"/>
      <c r="F7" s="44"/>
      <c r="G7" s="55"/>
    </row>
    <row r="8" spans="2:8" ht="16.5" customHeight="1" x14ac:dyDescent="0.25">
      <c r="B8" s="312" t="s">
        <v>183</v>
      </c>
      <c r="C8" s="313"/>
      <c r="D8" s="17">
        <v>7030</v>
      </c>
      <c r="E8" s="34"/>
      <c r="F8" s="34"/>
      <c r="G8" s="50"/>
    </row>
    <row r="9" spans="2:8" ht="16.5" customHeight="1" x14ac:dyDescent="0.25">
      <c r="B9" s="432" t="s">
        <v>184</v>
      </c>
      <c r="C9" s="433"/>
      <c r="D9" s="17">
        <v>7031</v>
      </c>
      <c r="E9" s="34"/>
      <c r="F9" s="34"/>
      <c r="G9" s="50"/>
    </row>
    <row r="10" spans="2:8" ht="17.25" customHeight="1" x14ac:dyDescent="0.25">
      <c r="B10" s="312" t="s">
        <v>185</v>
      </c>
      <c r="C10" s="313"/>
      <c r="D10" s="17">
        <v>7040</v>
      </c>
      <c r="E10" s="34"/>
      <c r="F10" s="34"/>
      <c r="G10" s="50"/>
    </row>
    <row r="11" spans="2:8" ht="31.5" customHeight="1" x14ac:dyDescent="0.25">
      <c r="B11" s="310" t="s">
        <v>186</v>
      </c>
      <c r="C11" s="311"/>
      <c r="D11" s="17">
        <v>7041</v>
      </c>
      <c r="E11" s="34"/>
      <c r="F11" s="34"/>
      <c r="G11" s="50"/>
    </row>
    <row r="12" spans="2:8" ht="17.25" customHeight="1" x14ac:dyDescent="0.25">
      <c r="B12" s="329" t="s">
        <v>187</v>
      </c>
      <c r="C12" s="330"/>
      <c r="D12" s="17">
        <v>7050</v>
      </c>
      <c r="E12" s="34"/>
      <c r="F12" s="34"/>
      <c r="G12" s="50"/>
    </row>
    <row r="13" spans="2:8" ht="18.75" customHeight="1" x14ac:dyDescent="0.25">
      <c r="B13" s="430" t="s">
        <v>188</v>
      </c>
      <c r="C13" s="434"/>
      <c r="D13" s="17">
        <v>7051</v>
      </c>
      <c r="E13" s="34"/>
      <c r="F13" s="34"/>
      <c r="G13" s="50"/>
    </row>
    <row r="14" spans="2:8" x14ac:dyDescent="0.25">
      <c r="B14" s="312" t="s">
        <v>189</v>
      </c>
      <c r="C14" s="313"/>
      <c r="D14" s="31">
        <v>7060</v>
      </c>
      <c r="E14" s="34"/>
      <c r="F14" s="34"/>
      <c r="G14" s="50"/>
    </row>
    <row r="15" spans="2:8" ht="20.25" customHeight="1" x14ac:dyDescent="0.25">
      <c r="B15" s="430" t="s">
        <v>190</v>
      </c>
      <c r="C15" s="431"/>
      <c r="D15" s="17">
        <v>7061</v>
      </c>
      <c r="E15" s="34"/>
      <c r="F15" s="34"/>
      <c r="G15" s="50"/>
    </row>
    <row r="16" spans="2:8" x14ac:dyDescent="0.25">
      <c r="B16" s="5"/>
      <c r="C16" s="6"/>
      <c r="D16" s="6"/>
      <c r="E16" s="6"/>
      <c r="F16" s="6"/>
      <c r="G16" s="7"/>
    </row>
    <row r="17" spans="2:7" ht="30" customHeight="1" thickBot="1" x14ac:dyDescent="0.3">
      <c r="B17" s="428" t="s">
        <v>191</v>
      </c>
      <c r="C17" s="429"/>
      <c r="D17" s="21">
        <v>7070</v>
      </c>
      <c r="E17" s="16"/>
      <c r="F17" s="16"/>
      <c r="G17" s="51"/>
    </row>
    <row r="18" spans="2:7" x14ac:dyDescent="0.25">
      <c r="B18" s="15"/>
      <c r="C18" s="15"/>
      <c r="D18" s="15"/>
      <c r="E18" s="15"/>
      <c r="F18" s="15"/>
      <c r="G18" s="15"/>
    </row>
    <row r="19" spans="2:7" x14ac:dyDescent="0.25">
      <c r="B19" s="15"/>
      <c r="C19" s="15"/>
      <c r="D19" s="15"/>
      <c r="E19" s="15"/>
      <c r="F19" s="15"/>
      <c r="G19" s="15"/>
    </row>
  </sheetData>
  <mergeCells count="13">
    <mergeCell ref="B8:C8"/>
    <mergeCell ref="B4:C4"/>
    <mergeCell ref="B6:C6"/>
    <mergeCell ref="B7:C7"/>
    <mergeCell ref="B5:C5"/>
    <mergeCell ref="B17:C17"/>
    <mergeCell ref="B15:C15"/>
    <mergeCell ref="B9:C9"/>
    <mergeCell ref="B10:C10"/>
    <mergeCell ref="B11:C11"/>
    <mergeCell ref="B12:C12"/>
    <mergeCell ref="B13:C13"/>
    <mergeCell ref="B14:C14"/>
  </mergeCells>
  <pageMargins left="0.7" right="0.7" top="0.75" bottom="0.75" header="0.3" footer="0.3"/>
  <pageSetup paperSize="9" scale="9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49A16"/>
  </sheetPr>
  <dimension ref="A1:M24"/>
  <sheetViews>
    <sheetView showGridLines="0" showZeros="0" zoomScaleNormal="100" workbookViewId="0">
      <pane ySplit="3" topLeftCell="A4" activePane="bottomLeft" state="frozen"/>
      <selection activeCell="H13" sqref="H13"/>
      <selection pane="bottomLeft" activeCell="G11" sqref="G11:J11"/>
    </sheetView>
  </sheetViews>
  <sheetFormatPr defaultColWidth="9.140625" defaultRowHeight="15" x14ac:dyDescent="0.25"/>
  <cols>
    <col min="1" max="1" width="4.140625" style="215" customWidth="1"/>
    <col min="2" max="2" width="9.42578125" style="101" customWidth="1"/>
    <col min="3" max="3" width="9.140625" style="101"/>
    <col min="4" max="4" width="31.140625" style="101" customWidth="1"/>
    <col min="5" max="5" width="8.28515625" style="109" customWidth="1"/>
    <col min="6" max="6" width="11" style="104" customWidth="1"/>
    <col min="7" max="9" width="9.140625" style="104"/>
    <col min="10" max="10" width="46.42578125" style="104" customWidth="1"/>
    <col min="11" max="11" width="39.140625" style="110" customWidth="1"/>
    <col min="12" max="16384" width="9.140625" style="132"/>
  </cols>
  <sheetData>
    <row r="1" spans="1:13" x14ac:dyDescent="0.25">
      <c r="B1" s="97"/>
      <c r="C1" s="97"/>
      <c r="D1" s="97"/>
      <c r="E1" s="103"/>
      <c r="F1" s="103"/>
      <c r="G1" s="103"/>
      <c r="H1" s="103"/>
      <c r="I1" s="103"/>
      <c r="J1" s="103"/>
    </row>
    <row r="2" spans="1:13" x14ac:dyDescent="0.25">
      <c r="B2" s="98" t="s">
        <v>266</v>
      </c>
      <c r="C2" s="98"/>
      <c r="D2" s="99"/>
      <c r="E2" s="105"/>
      <c r="F2" s="105"/>
      <c r="G2" s="105"/>
      <c r="H2" s="105"/>
      <c r="I2" s="105"/>
      <c r="J2" s="105"/>
      <c r="K2" s="111"/>
    </row>
    <row r="3" spans="1:13" ht="30" x14ac:dyDescent="0.25">
      <c r="B3" s="450"/>
      <c r="C3" s="450"/>
      <c r="D3" s="450"/>
      <c r="E3" s="107" t="s">
        <v>25</v>
      </c>
      <c r="F3" s="129" t="s">
        <v>196</v>
      </c>
      <c r="G3" s="451" t="s">
        <v>60</v>
      </c>
      <c r="H3" s="451"/>
      <c r="I3" s="451"/>
      <c r="J3" s="451"/>
      <c r="K3" s="112" t="s">
        <v>291</v>
      </c>
    </row>
    <row r="4" spans="1:13" x14ac:dyDescent="0.25">
      <c r="B4" s="100"/>
      <c r="C4" s="100"/>
      <c r="D4" s="100"/>
      <c r="E4" s="106"/>
      <c r="F4" s="106"/>
      <c r="G4" s="106"/>
      <c r="H4" s="106"/>
      <c r="I4" s="106"/>
      <c r="J4" s="106"/>
      <c r="K4" s="115"/>
    </row>
    <row r="5" spans="1:13" ht="107.25" customHeight="1" x14ac:dyDescent="0.25">
      <c r="A5" s="230"/>
      <c r="B5" s="452" t="s">
        <v>267</v>
      </c>
      <c r="C5" s="453"/>
      <c r="D5" s="453"/>
      <c r="E5" s="231">
        <v>8000</v>
      </c>
      <c r="F5" s="232">
        <v>0</v>
      </c>
      <c r="G5" s="447" t="s">
        <v>337</v>
      </c>
      <c r="H5" s="447"/>
      <c r="I5" s="447"/>
      <c r="J5" s="447"/>
      <c r="K5" s="233"/>
      <c r="M5" s="259"/>
    </row>
    <row r="6" spans="1:13" ht="90" customHeight="1" x14ac:dyDescent="0.25">
      <c r="A6" s="230"/>
      <c r="B6" s="456" t="s">
        <v>338</v>
      </c>
      <c r="C6" s="457"/>
      <c r="D6" s="458"/>
      <c r="E6" s="258">
        <v>8010</v>
      </c>
      <c r="F6" s="232"/>
      <c r="G6" s="459" t="s">
        <v>340</v>
      </c>
      <c r="H6" s="460"/>
      <c r="I6" s="460"/>
      <c r="J6" s="461"/>
      <c r="K6" s="233"/>
      <c r="M6" s="259"/>
    </row>
    <row r="7" spans="1:13" ht="66" customHeight="1" x14ac:dyDescent="0.25">
      <c r="A7" s="230"/>
      <c r="B7" s="456" t="s">
        <v>339</v>
      </c>
      <c r="C7" s="457"/>
      <c r="D7" s="458"/>
      <c r="E7" s="258">
        <v>8020</v>
      </c>
      <c r="F7" s="232"/>
      <c r="G7" s="459" t="s">
        <v>341</v>
      </c>
      <c r="H7" s="460"/>
      <c r="I7" s="460"/>
      <c r="J7" s="461"/>
      <c r="K7" s="233"/>
      <c r="M7" s="259"/>
    </row>
    <row r="8" spans="1:13" ht="18.75" customHeight="1" x14ac:dyDescent="0.25">
      <c r="A8" s="230"/>
      <c r="B8" s="454" t="s">
        <v>289</v>
      </c>
      <c r="C8" s="455"/>
      <c r="D8" s="455"/>
      <c r="E8" s="455"/>
      <c r="F8" s="455"/>
      <c r="G8" s="455"/>
      <c r="H8" s="455"/>
      <c r="I8" s="455"/>
      <c r="J8" s="455"/>
      <c r="K8" s="233"/>
    </row>
    <row r="9" spans="1:13" ht="32.25" customHeight="1" x14ac:dyDescent="0.25">
      <c r="A9" s="230"/>
      <c r="B9" s="462" t="s">
        <v>292</v>
      </c>
      <c r="C9" s="463"/>
      <c r="D9" s="463"/>
      <c r="E9" s="234">
        <v>8140</v>
      </c>
      <c r="F9" s="235"/>
      <c r="G9" s="441" t="s">
        <v>296</v>
      </c>
      <c r="H9" s="441"/>
      <c r="I9" s="441"/>
      <c r="J9" s="441"/>
      <c r="K9" s="233" t="s">
        <v>278</v>
      </c>
    </row>
    <row r="10" spans="1:13" ht="47.25" customHeight="1" x14ac:dyDescent="0.25">
      <c r="A10" s="230"/>
      <c r="B10" s="464" t="s">
        <v>279</v>
      </c>
      <c r="C10" s="446"/>
      <c r="D10" s="446"/>
      <c r="E10" s="236">
        <v>8150</v>
      </c>
      <c r="F10" s="235"/>
      <c r="G10" s="441" t="s">
        <v>297</v>
      </c>
      <c r="H10" s="441"/>
      <c r="I10" s="441"/>
      <c r="J10" s="441"/>
      <c r="K10" s="233" t="s">
        <v>287</v>
      </c>
    </row>
    <row r="11" spans="1:13" ht="29.25" customHeight="1" x14ac:dyDescent="0.25">
      <c r="A11" s="230"/>
      <c r="B11" s="471" t="s">
        <v>276</v>
      </c>
      <c r="C11" s="472"/>
      <c r="D11" s="472"/>
      <c r="E11" s="237">
        <v>8160</v>
      </c>
      <c r="F11" s="238"/>
      <c r="G11" s="441" t="s">
        <v>299</v>
      </c>
      <c r="H11" s="441"/>
      <c r="I11" s="441"/>
      <c r="J11" s="441"/>
      <c r="K11" s="233" t="s">
        <v>277</v>
      </c>
    </row>
    <row r="12" spans="1:13" x14ac:dyDescent="0.25">
      <c r="A12" s="230"/>
      <c r="B12" s="468" t="s">
        <v>268</v>
      </c>
      <c r="C12" s="469"/>
      <c r="D12" s="469"/>
      <c r="E12" s="469"/>
      <c r="F12" s="469"/>
      <c r="G12" s="469"/>
      <c r="H12" s="469"/>
      <c r="I12" s="469"/>
      <c r="J12" s="470"/>
      <c r="K12" s="233"/>
    </row>
    <row r="13" spans="1:13" ht="30.75" customHeight="1" x14ac:dyDescent="0.25">
      <c r="A13" s="230"/>
      <c r="B13" s="114" t="s">
        <v>293</v>
      </c>
      <c r="C13" s="113"/>
      <c r="D13" s="113"/>
      <c r="E13" s="237">
        <v>8200</v>
      </c>
      <c r="F13" s="238"/>
      <c r="G13" s="465" t="s">
        <v>329</v>
      </c>
      <c r="H13" s="466"/>
      <c r="I13" s="466"/>
      <c r="J13" s="467"/>
      <c r="K13" s="233" t="s">
        <v>294</v>
      </c>
    </row>
    <row r="14" spans="1:13" ht="27.75" customHeight="1" x14ac:dyDescent="0.25">
      <c r="A14" s="230"/>
      <c r="B14" s="439" t="s">
        <v>269</v>
      </c>
      <c r="C14" s="440"/>
      <c r="D14" s="440"/>
      <c r="E14" s="440"/>
      <c r="F14" s="440"/>
      <c r="G14" s="440"/>
      <c r="H14" s="440"/>
      <c r="I14" s="440"/>
      <c r="J14" s="440"/>
      <c r="K14" s="233"/>
    </row>
    <row r="15" spans="1:13" ht="32.25" customHeight="1" x14ac:dyDescent="0.25">
      <c r="A15" s="230"/>
      <c r="B15" s="239" t="s">
        <v>270</v>
      </c>
      <c r="C15" s="240"/>
      <c r="D15" s="240"/>
      <c r="E15" s="234">
        <v>8300</v>
      </c>
      <c r="F15" s="241"/>
      <c r="G15" s="441" t="s">
        <v>298</v>
      </c>
      <c r="H15" s="441"/>
      <c r="I15" s="441"/>
      <c r="J15" s="441"/>
      <c r="K15" s="242" t="s">
        <v>281</v>
      </c>
    </row>
    <row r="16" spans="1:13" ht="42.75" customHeight="1" x14ac:dyDescent="0.25">
      <c r="A16" s="230"/>
      <c r="B16" s="239" t="s">
        <v>271</v>
      </c>
      <c r="C16" s="240"/>
      <c r="D16" s="240"/>
      <c r="E16" s="234">
        <v>8310</v>
      </c>
      <c r="F16" s="241"/>
      <c r="G16" s="441" t="s">
        <v>300</v>
      </c>
      <c r="H16" s="441"/>
      <c r="I16" s="441"/>
      <c r="J16" s="441"/>
      <c r="K16" s="242" t="s">
        <v>280</v>
      </c>
    </row>
    <row r="17" spans="1:11" ht="34.5" customHeight="1" x14ac:dyDescent="0.25">
      <c r="A17" s="230"/>
      <c r="B17" s="444" t="s">
        <v>273</v>
      </c>
      <c r="C17" s="445"/>
      <c r="D17" s="445"/>
      <c r="E17" s="237">
        <v>8340</v>
      </c>
      <c r="F17" s="238"/>
      <c r="G17" s="445" t="s">
        <v>302</v>
      </c>
      <c r="H17" s="445"/>
      <c r="I17" s="445"/>
      <c r="J17" s="445"/>
      <c r="K17" s="233" t="s">
        <v>274</v>
      </c>
    </row>
    <row r="18" spans="1:11" ht="30.75" customHeight="1" x14ac:dyDescent="0.25">
      <c r="A18" s="230"/>
      <c r="B18" s="442" t="s">
        <v>286</v>
      </c>
      <c r="C18" s="443"/>
      <c r="D18" s="443"/>
      <c r="E18" s="237">
        <v>8350</v>
      </c>
      <c r="F18" s="238"/>
      <c r="G18" s="443" t="s">
        <v>303</v>
      </c>
      <c r="H18" s="443"/>
      <c r="I18" s="443"/>
      <c r="J18" s="443"/>
      <c r="K18" s="233" t="s">
        <v>275</v>
      </c>
    </row>
    <row r="19" spans="1:11" x14ac:dyDescent="0.25">
      <c r="A19" s="243"/>
      <c r="B19" s="437" t="s">
        <v>290</v>
      </c>
      <c r="C19" s="437"/>
      <c r="D19" s="437"/>
      <c r="E19" s="437"/>
      <c r="F19" s="437"/>
      <c r="G19" s="437"/>
      <c r="H19" s="437"/>
      <c r="I19" s="437"/>
      <c r="J19" s="438"/>
      <c r="K19" s="233"/>
    </row>
    <row r="20" spans="1:11" ht="35.25" customHeight="1" x14ac:dyDescent="0.25">
      <c r="B20" s="447" t="s">
        <v>282</v>
      </c>
      <c r="C20" s="447"/>
      <c r="D20" s="447"/>
      <c r="E20" s="237">
        <v>8400</v>
      </c>
      <c r="F20" s="244"/>
      <c r="G20" s="446" t="s">
        <v>304</v>
      </c>
      <c r="H20" s="446"/>
      <c r="I20" s="446"/>
      <c r="J20" s="446"/>
      <c r="K20" s="233" t="s">
        <v>283</v>
      </c>
    </row>
    <row r="21" spans="1:11" ht="66" customHeight="1" x14ac:dyDescent="0.25">
      <c r="A21" s="245"/>
      <c r="B21" s="448" t="s">
        <v>312</v>
      </c>
      <c r="C21" s="448"/>
      <c r="D21" s="448"/>
      <c r="E21" s="237">
        <v>8410</v>
      </c>
      <c r="F21" s="238"/>
      <c r="G21" s="447" t="s">
        <v>313</v>
      </c>
      <c r="H21" s="447"/>
      <c r="I21" s="447"/>
      <c r="J21" s="447"/>
      <c r="K21" s="242" t="s">
        <v>288</v>
      </c>
    </row>
    <row r="22" spans="1:11" x14ac:dyDescent="0.25">
      <c r="A22" s="243"/>
      <c r="B22" s="449" t="s">
        <v>284</v>
      </c>
      <c r="C22" s="437"/>
      <c r="D22" s="437"/>
      <c r="E22" s="437"/>
      <c r="F22" s="437"/>
      <c r="G22" s="437"/>
      <c r="H22" s="437"/>
      <c r="I22" s="437"/>
      <c r="J22" s="438"/>
      <c r="K22" s="233"/>
    </row>
    <row r="23" spans="1:11" ht="33" customHeight="1" x14ac:dyDescent="0.25">
      <c r="A23" s="245"/>
      <c r="B23" s="447" t="s">
        <v>330</v>
      </c>
      <c r="C23" s="447"/>
      <c r="D23" s="447"/>
      <c r="E23" s="237">
        <v>8500</v>
      </c>
      <c r="F23" s="238"/>
      <c r="G23" s="446" t="s">
        <v>331</v>
      </c>
      <c r="H23" s="446"/>
      <c r="I23" s="446"/>
      <c r="J23" s="446"/>
      <c r="K23" s="242" t="s">
        <v>285</v>
      </c>
    </row>
    <row r="24" spans="1:11" x14ac:dyDescent="0.25">
      <c r="A24" s="245"/>
      <c r="E24" s="108"/>
      <c r="F24" s="102"/>
      <c r="G24" s="102"/>
      <c r="H24" s="102"/>
      <c r="I24" s="102"/>
      <c r="J24" s="102"/>
    </row>
  </sheetData>
  <mergeCells count="32">
    <mergeCell ref="G9:J9"/>
    <mergeCell ref="B9:D9"/>
    <mergeCell ref="B10:D10"/>
    <mergeCell ref="G11:J11"/>
    <mergeCell ref="G15:J15"/>
    <mergeCell ref="G10:J10"/>
    <mergeCell ref="G13:J13"/>
    <mergeCell ref="B12:J12"/>
    <mergeCell ref="B11:D11"/>
    <mergeCell ref="B3:D3"/>
    <mergeCell ref="G3:J3"/>
    <mergeCell ref="B5:D5"/>
    <mergeCell ref="G5:J5"/>
    <mergeCell ref="B8:J8"/>
    <mergeCell ref="B6:D6"/>
    <mergeCell ref="B7:D7"/>
    <mergeCell ref="G6:J6"/>
    <mergeCell ref="G7:J7"/>
    <mergeCell ref="G20:J20"/>
    <mergeCell ref="G23:J23"/>
    <mergeCell ref="G21:J21"/>
    <mergeCell ref="B20:D20"/>
    <mergeCell ref="B21:D21"/>
    <mergeCell ref="B23:D23"/>
    <mergeCell ref="B22:J22"/>
    <mergeCell ref="B19:J19"/>
    <mergeCell ref="B14:J14"/>
    <mergeCell ref="G16:J16"/>
    <mergeCell ref="B18:D18"/>
    <mergeCell ref="G18:J18"/>
    <mergeCell ref="B17:D17"/>
    <mergeCell ref="G17:J17"/>
  </mergeCells>
  <pageMargins left="0.7" right="0.7" top="0.75" bottom="0.75" header="0.3" footer="0.3"/>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Pamatinfo.</vt:lpstr>
      <vt:lpstr>1.Infrastrukt.</vt:lpstr>
      <vt:lpstr>2.Izmantošana</vt:lpstr>
      <vt:lpstr>3.Krājums</vt:lpstr>
      <vt:lpstr>4.Darbinieki</vt:lpstr>
      <vt:lpstr>5.Finanses</vt:lpstr>
      <vt:lpstr>6.Inf.Tehnol.</vt:lpstr>
      <vt:lpstr>7.Digitalizācija</vt:lpstr>
      <vt:lpstr>8.Darba kvalitāte</vt:lpstr>
    </vt:vector>
  </TitlesOfParts>
  <Company>Latvijas Nacionālā bibliotēka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Diāna Rudzīte</dc:creator>
  <cp:lastModifiedBy>Diāna Rudzīte</cp:lastModifiedBy>
  <cp:lastPrinted>2024-11-05T10:01:15Z</cp:lastPrinted>
  <dcterms:created xsi:type="dcterms:W3CDTF">2020-04-27T11:50:39Z</dcterms:created>
  <dcterms:modified xsi:type="dcterms:W3CDTF">2025-12-29T10:24:13Z</dcterms:modified>
</cp:coreProperties>
</file>